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leverage-my.sharepoint.com/personal/aragsdale_fcul_com/Documents/Documents/LSCU/Member Engagement Consultant/Budget/"/>
    </mc:Choice>
  </mc:AlternateContent>
  <xr:revisionPtr revIDLastSave="0" documentId="8_{DB21CE95-9EB0-43C2-B47A-58D43B8DE955}" xr6:coauthVersionLast="47" xr6:coauthVersionMax="47" xr10:uidLastSave="{00000000-0000-0000-0000-000000000000}"/>
  <bookViews>
    <workbookView xWindow="-110" yWindow="-110" windowWidth="19420" windowHeight="10420" tabRatio="736" xr2:uid="{5D931969-D2F2-4BBB-AC16-41A0E3672361}"/>
  </bookViews>
  <sheets>
    <sheet name="Annual Budget" sheetId="1" r:id="rId1"/>
    <sheet name="Q1 Budget Tracking" sheetId="2" r:id="rId2"/>
    <sheet name="Q2 Budget Tracking" sheetId="3" r:id="rId3"/>
    <sheet name="Q3 Budget Tracking" sheetId="4" r:id="rId4"/>
    <sheet name="Q4 Budget Tracking" sheetId="6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B5" i="4"/>
  <c r="B5" i="3"/>
  <c r="B5" i="2"/>
  <c r="B3" i="3"/>
  <c r="B3" i="6"/>
  <c r="B3" i="4"/>
  <c r="B3" i="2"/>
  <c r="E56" i="4"/>
  <c r="E54" i="4"/>
  <c r="E53" i="4"/>
  <c r="E51" i="4"/>
  <c r="E50" i="4"/>
  <c r="E49" i="4"/>
  <c r="E48" i="4"/>
  <c r="E47" i="4"/>
  <c r="E46" i="4"/>
  <c r="E45" i="4"/>
  <c r="E44" i="4"/>
  <c r="E43" i="4"/>
  <c r="E42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0" i="4"/>
  <c r="E9" i="4"/>
  <c r="E56" i="3"/>
  <c r="E54" i="3"/>
  <c r="E53" i="3"/>
  <c r="E51" i="3"/>
  <c r="E50" i="3"/>
  <c r="E49" i="3"/>
  <c r="E48" i="3"/>
  <c r="E47" i="3"/>
  <c r="E46" i="3"/>
  <c r="E45" i="3"/>
  <c r="E44" i="3"/>
  <c r="E43" i="3"/>
  <c r="E42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0" i="3"/>
  <c r="E9" i="3"/>
  <c r="F56" i="6"/>
  <c r="F54" i="6"/>
  <c r="F53" i="6"/>
  <c r="F51" i="6"/>
  <c r="F50" i="6"/>
  <c r="F49" i="6"/>
  <c r="F48" i="6"/>
  <c r="F47" i="6"/>
  <c r="F46" i="6"/>
  <c r="F45" i="6"/>
  <c r="F44" i="6"/>
  <c r="F43" i="6"/>
  <c r="F42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0" i="6"/>
  <c r="F9" i="6"/>
  <c r="F56" i="4"/>
  <c r="F54" i="4"/>
  <c r="F53" i="4"/>
  <c r="F51" i="4"/>
  <c r="F50" i="4"/>
  <c r="F49" i="4"/>
  <c r="F48" i="4"/>
  <c r="F47" i="4"/>
  <c r="F46" i="4"/>
  <c r="F45" i="4"/>
  <c r="F44" i="4"/>
  <c r="F43" i="4"/>
  <c r="F42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0" i="4"/>
  <c r="F9" i="4"/>
  <c r="F56" i="3"/>
  <c r="F54" i="3"/>
  <c r="F53" i="3"/>
  <c r="F51" i="3"/>
  <c r="F50" i="3"/>
  <c r="F49" i="3"/>
  <c r="F48" i="3"/>
  <c r="F47" i="3"/>
  <c r="F46" i="3"/>
  <c r="F45" i="3"/>
  <c r="F44" i="3"/>
  <c r="F43" i="3"/>
  <c r="F42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0" i="3"/>
  <c r="F9" i="3"/>
  <c r="F56" i="2"/>
  <c r="F54" i="2"/>
  <c r="F53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0" i="2"/>
  <c r="F9" i="2"/>
  <c r="E9" i="2"/>
  <c r="E10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3" i="2"/>
  <c r="E54" i="2"/>
  <c r="E56" i="2"/>
  <c r="F16" i="1"/>
  <c r="F17" i="1"/>
  <c r="F18" i="1"/>
  <c r="C18" i="2" s="1"/>
  <c r="F19" i="1"/>
  <c r="C19" i="6" s="1"/>
  <c r="E19" i="6" s="1"/>
  <c r="F20" i="1"/>
  <c r="F21" i="1"/>
  <c r="F22" i="1"/>
  <c r="C22" i="2" s="1"/>
  <c r="F23" i="1"/>
  <c r="C23" i="6" s="1"/>
  <c r="E23" i="6" s="1"/>
  <c r="F24" i="1"/>
  <c r="F25" i="1"/>
  <c r="F26" i="1"/>
  <c r="C26" i="2" s="1"/>
  <c r="F27" i="1"/>
  <c r="C27" i="2" s="1"/>
  <c r="F28" i="1"/>
  <c r="F29" i="1"/>
  <c r="F30" i="1"/>
  <c r="C30" i="2" s="1"/>
  <c r="F31" i="1"/>
  <c r="C31" i="2" s="1"/>
  <c r="C31" i="3" s="1"/>
  <c r="F32" i="1"/>
  <c r="F33" i="1"/>
  <c r="F34" i="1"/>
  <c r="C34" i="2" s="1"/>
  <c r="F35" i="1"/>
  <c r="C35" i="6" s="1"/>
  <c r="E35" i="6" s="1"/>
  <c r="F36" i="1"/>
  <c r="F37" i="1"/>
  <c r="F38" i="1"/>
  <c r="C38" i="2" s="1"/>
  <c r="F39" i="1"/>
  <c r="C39" i="6" s="1"/>
  <c r="E39" i="6" s="1"/>
  <c r="F40" i="1"/>
  <c r="F42" i="1"/>
  <c r="C42" i="6" s="1"/>
  <c r="E42" i="6" s="1"/>
  <c r="F43" i="1"/>
  <c r="C43" i="2" s="1"/>
  <c r="F44" i="1"/>
  <c r="F45" i="1"/>
  <c r="F46" i="1"/>
  <c r="C46" i="6" s="1"/>
  <c r="E46" i="6" s="1"/>
  <c r="F47" i="1"/>
  <c r="C47" i="2" s="1"/>
  <c r="C47" i="3" s="1"/>
  <c r="F48" i="1"/>
  <c r="F49" i="1"/>
  <c r="F50" i="1"/>
  <c r="C50" i="6" s="1"/>
  <c r="E50" i="6" s="1"/>
  <c r="F51" i="1"/>
  <c r="C51" i="2" s="1"/>
  <c r="F53" i="1"/>
  <c r="F54" i="1"/>
  <c r="F56" i="1"/>
  <c r="F15" i="1"/>
  <c r="C15" i="6" s="1"/>
  <c r="F8" i="1"/>
  <c r="C8" i="6" s="1"/>
  <c r="F9" i="1"/>
  <c r="F10" i="1"/>
  <c r="C10" i="2" s="1"/>
  <c r="F7" i="1"/>
  <c r="C7" i="6" s="1"/>
  <c r="F7" i="6" s="1"/>
  <c r="F12" i="6" s="1"/>
  <c r="E8" i="1"/>
  <c r="E9" i="1"/>
  <c r="E10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3" i="1"/>
  <c r="E54" i="1"/>
  <c r="E56" i="1"/>
  <c r="E7" i="1"/>
  <c r="C12" i="1"/>
  <c r="D56" i="1"/>
  <c r="D12" i="1"/>
  <c r="D58" i="1" s="1"/>
  <c r="C56" i="1"/>
  <c r="D56" i="6"/>
  <c r="D12" i="6"/>
  <c r="D58" i="6" s="1"/>
  <c r="D56" i="4"/>
  <c r="D12" i="4"/>
  <c r="D58" i="4" s="1"/>
  <c r="D56" i="3"/>
  <c r="D12" i="3"/>
  <c r="D58" i="3" s="1"/>
  <c r="D56" i="2"/>
  <c r="D12" i="2"/>
  <c r="D58" i="2" s="1"/>
  <c r="B2" i="6"/>
  <c r="B2" i="4"/>
  <c r="B2" i="3"/>
  <c r="B2" i="2"/>
  <c r="C9" i="6"/>
  <c r="E9" i="6" s="1"/>
  <c r="C10" i="6"/>
  <c r="E10" i="6" s="1"/>
  <c r="C16" i="6"/>
  <c r="C17" i="6"/>
  <c r="E17" i="6" s="1"/>
  <c r="C20" i="6"/>
  <c r="C21" i="6"/>
  <c r="E21" i="6" s="1"/>
  <c r="C24" i="6"/>
  <c r="C25" i="6"/>
  <c r="E25" i="6" s="1"/>
  <c r="C28" i="6"/>
  <c r="E28" i="6" s="1"/>
  <c r="C29" i="6"/>
  <c r="E29" i="6" s="1"/>
  <c r="C32" i="6"/>
  <c r="C33" i="6"/>
  <c r="E33" i="6" s="1"/>
  <c r="C36" i="6"/>
  <c r="C37" i="6"/>
  <c r="E37" i="6" s="1"/>
  <c r="C40" i="6"/>
  <c r="C44" i="6"/>
  <c r="E44" i="6" s="1"/>
  <c r="C45" i="6"/>
  <c r="E45" i="6" s="1"/>
  <c r="C48" i="6"/>
  <c r="C49" i="6"/>
  <c r="C53" i="6"/>
  <c r="E53" i="6" s="1"/>
  <c r="C54" i="6"/>
  <c r="C9" i="2"/>
  <c r="C16" i="2"/>
  <c r="C17" i="2"/>
  <c r="C20" i="2"/>
  <c r="C20" i="4" s="1"/>
  <c r="C21" i="2"/>
  <c r="C24" i="2"/>
  <c r="C25" i="2"/>
  <c r="C28" i="2"/>
  <c r="C29" i="2"/>
  <c r="C32" i="2"/>
  <c r="C33" i="2"/>
  <c r="C36" i="2"/>
  <c r="C37" i="2"/>
  <c r="C40" i="2"/>
  <c r="C42" i="2"/>
  <c r="C44" i="2"/>
  <c r="C45" i="2"/>
  <c r="C46" i="2"/>
  <c r="C48" i="2"/>
  <c r="C48" i="3" s="1"/>
  <c r="C49" i="2"/>
  <c r="C50" i="2"/>
  <c r="C53" i="2"/>
  <c r="C54" i="2"/>
  <c r="C56" i="2"/>
  <c r="F8" i="6" l="1"/>
  <c r="E8" i="6" s="1"/>
  <c r="E15" i="6"/>
  <c r="E40" i="6"/>
  <c r="E24" i="6"/>
  <c r="E54" i="6"/>
  <c r="E36" i="6"/>
  <c r="E20" i="6"/>
  <c r="E7" i="6"/>
  <c r="E49" i="6"/>
  <c r="E32" i="6"/>
  <c r="E16" i="6"/>
  <c r="E48" i="6"/>
  <c r="C8" i="2"/>
  <c r="C31" i="6"/>
  <c r="E31" i="6" s="1"/>
  <c r="C39" i="2"/>
  <c r="C23" i="2"/>
  <c r="C47" i="6"/>
  <c r="E47" i="6" s="1"/>
  <c r="C38" i="6"/>
  <c r="E38" i="6" s="1"/>
  <c r="C30" i="6"/>
  <c r="E30" i="6" s="1"/>
  <c r="C22" i="6"/>
  <c r="E22" i="6" s="1"/>
  <c r="C27" i="6"/>
  <c r="E27" i="6" s="1"/>
  <c r="C35" i="2"/>
  <c r="C35" i="4" s="1"/>
  <c r="C19" i="2"/>
  <c r="C19" i="4" s="1"/>
  <c r="C51" i="6"/>
  <c r="E51" i="6" s="1"/>
  <c r="C43" i="6"/>
  <c r="E43" i="6" s="1"/>
  <c r="C34" i="6"/>
  <c r="E34" i="6" s="1"/>
  <c r="C26" i="6"/>
  <c r="E26" i="6" s="1"/>
  <c r="C18" i="6"/>
  <c r="E18" i="6" s="1"/>
  <c r="C15" i="2"/>
  <c r="C15" i="3" s="1"/>
  <c r="E12" i="1"/>
  <c r="F12" i="1"/>
  <c r="C12" i="2" s="1"/>
  <c r="E12" i="2" s="1"/>
  <c r="C7" i="2"/>
  <c r="C58" i="1"/>
  <c r="C31" i="4"/>
  <c r="C46" i="3"/>
  <c r="C29" i="3"/>
  <c r="C44" i="3"/>
  <c r="C27" i="3"/>
  <c r="C50" i="4"/>
  <c r="C48" i="4"/>
  <c r="C42" i="4"/>
  <c r="C45" i="3"/>
  <c r="C28" i="3"/>
  <c r="C49" i="4"/>
  <c r="C25" i="4"/>
  <c r="C37" i="3"/>
  <c r="C21" i="3"/>
  <c r="C40" i="4"/>
  <c r="C17" i="4"/>
  <c r="C40" i="3"/>
  <c r="C54" i="3"/>
  <c r="C36" i="3"/>
  <c r="C20" i="3"/>
  <c r="C39" i="4"/>
  <c r="C16" i="4"/>
  <c r="C53" i="3"/>
  <c r="C35" i="3"/>
  <c r="C19" i="3"/>
  <c r="C33" i="4"/>
  <c r="C24" i="4"/>
  <c r="C24" i="3"/>
  <c r="C49" i="3"/>
  <c r="C32" i="3"/>
  <c r="C16" i="3"/>
  <c r="C32" i="4"/>
  <c r="C15" i="4"/>
  <c r="C56" i="3"/>
  <c r="C56" i="6"/>
  <c r="E56" i="6" s="1"/>
  <c r="C51" i="3"/>
  <c r="C43" i="3"/>
  <c r="C34" i="3"/>
  <c r="C26" i="3"/>
  <c r="C18" i="3"/>
  <c r="C47" i="4"/>
  <c r="C38" i="4"/>
  <c r="C30" i="4"/>
  <c r="C22" i="4"/>
  <c r="C8" i="3"/>
  <c r="C50" i="3"/>
  <c r="C42" i="3"/>
  <c r="C33" i="3"/>
  <c r="C25" i="3"/>
  <c r="C17" i="3"/>
  <c r="C56" i="4"/>
  <c r="C46" i="4"/>
  <c r="C37" i="4"/>
  <c r="C29" i="4"/>
  <c r="C21" i="4"/>
  <c r="C10" i="4"/>
  <c r="C10" i="3"/>
  <c r="C45" i="4"/>
  <c r="C36" i="4"/>
  <c r="C28" i="4"/>
  <c r="C9" i="4"/>
  <c r="C9" i="3"/>
  <c r="C54" i="4"/>
  <c r="C39" i="3"/>
  <c r="C53" i="4"/>
  <c r="C44" i="4"/>
  <c r="C27" i="4"/>
  <c r="C8" i="4"/>
  <c r="C38" i="3"/>
  <c r="C30" i="3"/>
  <c r="C22" i="3"/>
  <c r="C51" i="4"/>
  <c r="C43" i="4"/>
  <c r="C34" i="4"/>
  <c r="C26" i="4"/>
  <c r="C18" i="4"/>
  <c r="E7" i="2" l="1"/>
  <c r="F7" i="2"/>
  <c r="F12" i="2" s="1"/>
  <c r="F8" i="3"/>
  <c r="E8" i="3"/>
  <c r="E8" i="4"/>
  <c r="F8" i="4"/>
  <c r="E8" i="2"/>
  <c r="F8" i="2"/>
  <c r="E58" i="1"/>
  <c r="F58" i="1"/>
  <c r="C58" i="6" s="1"/>
  <c r="C7" i="4"/>
  <c r="C23" i="3"/>
  <c r="C23" i="4"/>
  <c r="C12" i="6"/>
  <c r="E12" i="6" s="1"/>
  <c r="C12" i="3"/>
  <c r="E12" i="3" s="1"/>
  <c r="C12" i="4"/>
  <c r="E12" i="4" s="1"/>
  <c r="C7" i="3"/>
  <c r="E7" i="4" l="1"/>
  <c r="F7" i="4"/>
  <c r="F12" i="4" s="1"/>
  <c r="F58" i="6"/>
  <c r="E58" i="6" s="1"/>
  <c r="F7" i="3"/>
  <c r="F12" i="3" s="1"/>
  <c r="E7" i="3"/>
  <c r="C58" i="2"/>
  <c r="C58" i="3"/>
  <c r="E58" i="3" l="1"/>
  <c r="F58" i="3"/>
  <c r="E58" i="2"/>
  <c r="F58" i="2"/>
  <c r="C58" i="4"/>
  <c r="F58" i="4" l="1"/>
  <c r="E58" i="4"/>
</calcChain>
</file>

<file path=xl/sharedStrings.xml><?xml version="1.0" encoding="utf-8"?>
<sst xmlns="http://schemas.openxmlformats.org/spreadsheetml/2006/main" count="518" uniqueCount="63">
  <si>
    <t>{CREDIT UNION NAME}</t>
  </si>
  <si>
    <t>Income</t>
  </si>
  <si>
    <t>Loan Income</t>
  </si>
  <si>
    <t>Investment Income</t>
  </si>
  <si>
    <t>Fee Income</t>
  </si>
  <si>
    <t>Other Income</t>
  </si>
  <si>
    <t>Expenses</t>
  </si>
  <si>
    <t>Dividend</t>
  </si>
  <si>
    <t>Other Non-Operating (Income) Expenses</t>
  </si>
  <si>
    <t/>
  </si>
  <si>
    <t>Salaries</t>
  </si>
  <si>
    <t>Pension Plan /401K</t>
  </si>
  <si>
    <t>Social Security</t>
  </si>
  <si>
    <t>Unemployment Compensation</t>
  </si>
  <si>
    <t>Other Employee Benefits</t>
  </si>
  <si>
    <t>Employee Travel /Conference</t>
  </si>
  <si>
    <t>Officer/Director Travel</t>
  </si>
  <si>
    <t>Board Travel</t>
  </si>
  <si>
    <t>Association Dues</t>
  </si>
  <si>
    <t>Maintence Of Bldg/Janitorial</t>
  </si>
  <si>
    <t>Utilities</t>
  </si>
  <si>
    <t>Depreciation Of Facility</t>
  </si>
  <si>
    <t>Property Taxes</t>
  </si>
  <si>
    <t>Postage Stamps</t>
  </si>
  <si>
    <t>Telephone</t>
  </si>
  <si>
    <t>Maintenance-Furniture/Fixtures</t>
  </si>
  <si>
    <t>Stationery &amp; Supplies</t>
  </si>
  <si>
    <t>Bond &amp; Casualty</t>
  </si>
  <si>
    <t>Depreciation Furniture/Fixtures</t>
  </si>
  <si>
    <t>Advertising</t>
  </si>
  <si>
    <t>Publicity And Promotions</t>
  </si>
  <si>
    <t>Collections</t>
  </si>
  <si>
    <t>Credit Reports</t>
  </si>
  <si>
    <t>Recording Fees</t>
  </si>
  <si>
    <t>Visa Expenses</t>
  </si>
  <si>
    <t>Visa Processing Fees</t>
  </si>
  <si>
    <t>Debit Card Expenses</t>
  </si>
  <si>
    <t>Legal Fees</t>
  </si>
  <si>
    <t>Audit Fees</t>
  </si>
  <si>
    <t>Data Processing &amp; Accounting Services</t>
  </si>
  <si>
    <t>Provision For Loan Losses-Consumer</t>
  </si>
  <si>
    <t>Life Savings Insurance</t>
  </si>
  <si>
    <t>Operating Fee-Ncua</t>
  </si>
  <si>
    <t>Cash Shortages/Overages</t>
  </si>
  <si>
    <t>Annual Meeting Expenses</t>
  </si>
  <si>
    <t>Misc Operating Expenses</t>
  </si>
  <si>
    <t>-</t>
  </si>
  <si>
    <t>Total Gross Income</t>
  </si>
  <si>
    <t>Total Expenses</t>
  </si>
  <si>
    <t>Net Income (Loss)</t>
  </si>
  <si>
    <t>1st Quarter YTD</t>
  </si>
  <si>
    <t>Actual</t>
  </si>
  <si>
    <t>Variance</t>
  </si>
  <si>
    <t>% Variance</t>
  </si>
  <si>
    <t>3rd Quarter YTD</t>
  </si>
  <si>
    <t>2nd Quarter YTD</t>
  </si>
  <si>
    <t>*fill in cells containing "-" only, in all sheets*</t>
  </si>
  <si>
    <t>4th Quarter YTD</t>
  </si>
  <si>
    <t>Projected % Variance</t>
  </si>
  <si>
    <t>Projected Variance</t>
  </si>
  <si>
    <t>{Year} Budget Analysis</t>
  </si>
  <si>
    <t>{previous year} Numbers</t>
  </si>
  <si>
    <t>{current year}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</si>
</sst>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7" fontId="0" fillId="2" borderId="0" xfId="0" applyNumberFormat="1" applyFill="1" applyAlignment="1">
      <alignment horizontal="center" vertical="center"/>
    </xf>
    <xf numFmtId="7" fontId="0" fillId="2" borderId="0" xfId="0" quotePrefix="1" applyNumberFormat="1" applyFill="1" applyAlignment="1">
      <alignment horizontal="center" vertical="center"/>
    </xf>
    <xf numFmtId="7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7" fontId="1" fillId="2" borderId="0" xfId="0" quotePrefix="1" applyNumberFormat="1" applyFont="1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1" fillId="2" borderId="0" xfId="0" quotePrefix="1" applyFont="1" applyFill="1" applyAlignment="1">
      <alignment horizontal="center" vertical="center"/>
    </xf>
    <xf numFmtId="164" fontId="0" fillId="2" borderId="0" xfId="0" quotePrefix="1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2" borderId="0" xfId="0" quotePrefix="1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9" fontId="0" fillId="2" borderId="0" xfId="1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DEA8-7FC3-4D2A-B487-9C62C8200DE3}">
  <dimension ref="B1:F58"/>
  <sheetViews>
    <sheetView tabSelected="1" zoomScale="67" zoomScaleNormal="25" workbookViewId="0">
      <selection activeCell="E5" sqref="E5"/>
    </sheetView>
  </sheetViews>
  <sheetFormatPr defaultRowHeight="14.5" x14ac:dyDescent="0.35"/>
  <cols>
    <col min="1" max="1" width="1" style="3" customWidth="1"/>
    <col min="2" max="2" width="37.08984375" style="1" customWidth="1"/>
    <col min="3" max="3" width="19.54296875" style="2" customWidth="1"/>
    <col min="4" max="6" width="19.54296875" style="3" customWidth="1"/>
    <col min="7" max="16384" width="8.7265625" style="3"/>
  </cols>
  <sheetData>
    <row r="1" spans="2:6" ht="8" customHeight="1" x14ac:dyDescent="0.35"/>
    <row r="2" spans="2:6" x14ac:dyDescent="0.35">
      <c r="B2" s="11" t="s">
        <v>0</v>
      </c>
      <c r="C2" s="19" t="s">
        <v>56</v>
      </c>
      <c r="D2" s="19"/>
      <c r="E2" s="19"/>
      <c r="F2" s="19"/>
    </row>
    <row r="3" spans="2:6" x14ac:dyDescent="0.35">
      <c r="B3" s="11" t="s">
        <v>60</v>
      </c>
      <c r="C3" s="11"/>
      <c r="D3" s="11"/>
      <c r="E3" s="11"/>
      <c r="F3" s="11"/>
    </row>
    <row r="4" spans="2:6" ht="8" customHeight="1" x14ac:dyDescent="0.35">
      <c r="B4" s="2"/>
    </row>
    <row r="5" spans="2:6" ht="36.5" customHeight="1" x14ac:dyDescent="0.35">
      <c r="B5" s="11"/>
      <c r="C5" s="21" t="s">
        <v>61</v>
      </c>
      <c r="D5" s="21" t="s">
        <v>62</v>
      </c>
      <c r="E5" s="21" t="s">
        <v>58</v>
      </c>
      <c r="F5" s="21" t="s">
        <v>59</v>
      </c>
    </row>
    <row r="6" spans="2:6" x14ac:dyDescent="0.35">
      <c r="B6" s="4" t="s">
        <v>1</v>
      </c>
    </row>
    <row r="7" spans="2:6" x14ac:dyDescent="0.35">
      <c r="B7" s="1" t="s">
        <v>2</v>
      </c>
      <c r="C7" s="6" t="s">
        <v>46</v>
      </c>
      <c r="D7" s="6" t="s">
        <v>46</v>
      </c>
      <c r="E7" s="22" t="e">
        <f>((D7-C7)/C7)</f>
        <v>#VALUE!</v>
      </c>
      <c r="F7" s="6" t="e">
        <f>SUM(D7-C7)</f>
        <v>#VALUE!</v>
      </c>
    </row>
    <row r="8" spans="2:6" x14ac:dyDescent="0.35">
      <c r="B8" s="1" t="s">
        <v>3</v>
      </c>
      <c r="C8" s="6" t="s">
        <v>46</v>
      </c>
      <c r="D8" s="6" t="s">
        <v>46</v>
      </c>
      <c r="E8" s="22" t="e">
        <f t="shared" ref="E8:E58" si="0">((D8-C8)/C8)</f>
        <v>#VALUE!</v>
      </c>
      <c r="F8" s="6" t="e">
        <f t="shared" ref="F8:F10" si="1">SUM(D8-C8)</f>
        <v>#VALUE!</v>
      </c>
    </row>
    <row r="9" spans="2:6" x14ac:dyDescent="0.35">
      <c r="B9" s="1" t="s">
        <v>4</v>
      </c>
      <c r="C9" s="6" t="s">
        <v>46</v>
      </c>
      <c r="D9" s="6" t="s">
        <v>46</v>
      </c>
      <c r="E9" s="22" t="e">
        <f t="shared" si="0"/>
        <v>#VALUE!</v>
      </c>
      <c r="F9" s="6" t="e">
        <f t="shared" si="1"/>
        <v>#VALUE!</v>
      </c>
    </row>
    <row r="10" spans="2:6" x14ac:dyDescent="0.35">
      <c r="B10" s="1" t="s">
        <v>5</v>
      </c>
      <c r="C10" s="6" t="s">
        <v>46</v>
      </c>
      <c r="D10" s="6" t="s">
        <v>46</v>
      </c>
      <c r="E10" s="22" t="e">
        <f t="shared" si="0"/>
        <v>#VALUE!</v>
      </c>
      <c r="F10" s="6" t="e">
        <f t="shared" si="1"/>
        <v>#VALUE!</v>
      </c>
    </row>
    <row r="11" spans="2:6" x14ac:dyDescent="0.35">
      <c r="C11" s="6"/>
      <c r="D11" s="6"/>
      <c r="E11" s="22"/>
      <c r="F11" s="6"/>
    </row>
    <row r="12" spans="2:6" x14ac:dyDescent="0.35">
      <c r="B12" s="4" t="s">
        <v>47</v>
      </c>
      <c r="C12" s="7">
        <f>SUM(C7:C11)</f>
        <v>0</v>
      </c>
      <c r="D12" s="7">
        <f>SUM(D7:D11)</f>
        <v>0</v>
      </c>
      <c r="E12" s="22" t="e">
        <f t="shared" si="0"/>
        <v>#DIV/0!</v>
      </c>
      <c r="F12" s="7" t="e">
        <f>SUM(F7:F11)</f>
        <v>#VALUE!</v>
      </c>
    </row>
    <row r="13" spans="2:6" x14ac:dyDescent="0.35">
      <c r="B13" s="1" t="s">
        <v>9</v>
      </c>
      <c r="C13" s="3"/>
      <c r="E13" s="22"/>
    </row>
    <row r="14" spans="2:6" x14ac:dyDescent="0.35">
      <c r="B14" s="4" t="s">
        <v>6</v>
      </c>
      <c r="C14" s="5"/>
      <c r="D14" s="5"/>
      <c r="E14" s="22"/>
      <c r="F14" s="5"/>
    </row>
    <row r="15" spans="2:6" x14ac:dyDescent="0.35">
      <c r="B15" s="8" t="s">
        <v>10</v>
      </c>
      <c r="C15" s="6" t="s">
        <v>46</v>
      </c>
      <c r="D15" s="6" t="s">
        <v>46</v>
      </c>
      <c r="E15" s="22" t="e">
        <f t="shared" si="0"/>
        <v>#VALUE!</v>
      </c>
      <c r="F15" s="6" t="e">
        <f t="shared" ref="F15:F58" si="2">SUM(D15-C15)</f>
        <v>#VALUE!</v>
      </c>
    </row>
    <row r="16" spans="2:6" x14ac:dyDescent="0.35">
      <c r="B16" s="8" t="s">
        <v>11</v>
      </c>
      <c r="C16" s="6" t="s">
        <v>46</v>
      </c>
      <c r="D16" s="6" t="s">
        <v>46</v>
      </c>
      <c r="E16" s="22" t="e">
        <f t="shared" si="0"/>
        <v>#VALUE!</v>
      </c>
      <c r="F16" s="6" t="e">
        <f t="shared" si="2"/>
        <v>#VALUE!</v>
      </c>
    </row>
    <row r="17" spans="2:6" x14ac:dyDescent="0.35">
      <c r="B17" s="8" t="s">
        <v>12</v>
      </c>
      <c r="C17" s="6" t="s">
        <v>46</v>
      </c>
      <c r="D17" s="6" t="s">
        <v>46</v>
      </c>
      <c r="E17" s="22" t="e">
        <f t="shared" si="0"/>
        <v>#VALUE!</v>
      </c>
      <c r="F17" s="6" t="e">
        <f t="shared" si="2"/>
        <v>#VALUE!</v>
      </c>
    </row>
    <row r="18" spans="2:6" x14ac:dyDescent="0.35">
      <c r="B18" s="8" t="s">
        <v>13</v>
      </c>
      <c r="C18" s="6" t="s">
        <v>46</v>
      </c>
      <c r="D18" s="6" t="s">
        <v>46</v>
      </c>
      <c r="E18" s="22" t="e">
        <f t="shared" si="0"/>
        <v>#VALUE!</v>
      </c>
      <c r="F18" s="6" t="e">
        <f t="shared" si="2"/>
        <v>#VALUE!</v>
      </c>
    </row>
    <row r="19" spans="2:6" x14ac:dyDescent="0.35">
      <c r="B19" s="8" t="s">
        <v>14</v>
      </c>
      <c r="C19" s="6" t="s">
        <v>46</v>
      </c>
      <c r="D19" s="6" t="s">
        <v>46</v>
      </c>
      <c r="E19" s="22" t="e">
        <f t="shared" si="0"/>
        <v>#VALUE!</v>
      </c>
      <c r="F19" s="6" t="e">
        <f t="shared" si="2"/>
        <v>#VALUE!</v>
      </c>
    </row>
    <row r="20" spans="2:6" x14ac:dyDescent="0.35">
      <c r="B20" s="8" t="s">
        <v>15</v>
      </c>
      <c r="C20" s="6" t="s">
        <v>46</v>
      </c>
      <c r="D20" s="6" t="s">
        <v>46</v>
      </c>
      <c r="E20" s="22" t="e">
        <f t="shared" si="0"/>
        <v>#VALUE!</v>
      </c>
      <c r="F20" s="6" t="e">
        <f t="shared" si="2"/>
        <v>#VALUE!</v>
      </c>
    </row>
    <row r="21" spans="2:6" x14ac:dyDescent="0.35">
      <c r="B21" s="8" t="s">
        <v>16</v>
      </c>
      <c r="C21" s="6" t="s">
        <v>46</v>
      </c>
      <c r="D21" s="6" t="s">
        <v>46</v>
      </c>
      <c r="E21" s="22" t="e">
        <f t="shared" si="0"/>
        <v>#VALUE!</v>
      </c>
      <c r="F21" s="6" t="e">
        <f t="shared" si="2"/>
        <v>#VALUE!</v>
      </c>
    </row>
    <row r="22" spans="2:6" x14ac:dyDescent="0.35">
      <c r="B22" s="8" t="s">
        <v>17</v>
      </c>
      <c r="C22" s="6" t="s">
        <v>46</v>
      </c>
      <c r="D22" s="6" t="s">
        <v>46</v>
      </c>
      <c r="E22" s="22" t="e">
        <f t="shared" si="0"/>
        <v>#VALUE!</v>
      </c>
      <c r="F22" s="6" t="e">
        <f t="shared" si="2"/>
        <v>#VALUE!</v>
      </c>
    </row>
    <row r="23" spans="2:6" x14ac:dyDescent="0.35">
      <c r="B23" s="8" t="s">
        <v>18</v>
      </c>
      <c r="C23" s="6" t="s">
        <v>46</v>
      </c>
      <c r="D23" s="6" t="s">
        <v>46</v>
      </c>
      <c r="E23" s="22" t="e">
        <f t="shared" si="0"/>
        <v>#VALUE!</v>
      </c>
      <c r="F23" s="6" t="e">
        <f t="shared" si="2"/>
        <v>#VALUE!</v>
      </c>
    </row>
    <row r="24" spans="2:6" x14ac:dyDescent="0.35">
      <c r="B24" s="8" t="s">
        <v>19</v>
      </c>
      <c r="C24" s="6" t="s">
        <v>46</v>
      </c>
      <c r="D24" s="6" t="s">
        <v>46</v>
      </c>
      <c r="E24" s="22" t="e">
        <f t="shared" si="0"/>
        <v>#VALUE!</v>
      </c>
      <c r="F24" s="6" t="e">
        <f t="shared" si="2"/>
        <v>#VALUE!</v>
      </c>
    </row>
    <row r="25" spans="2:6" x14ac:dyDescent="0.35">
      <c r="B25" s="8" t="s">
        <v>20</v>
      </c>
      <c r="C25" s="6" t="s">
        <v>46</v>
      </c>
      <c r="D25" s="6" t="s">
        <v>46</v>
      </c>
      <c r="E25" s="22" t="e">
        <f t="shared" si="0"/>
        <v>#VALUE!</v>
      </c>
      <c r="F25" s="6" t="e">
        <f t="shared" si="2"/>
        <v>#VALUE!</v>
      </c>
    </row>
    <row r="26" spans="2:6" x14ac:dyDescent="0.35">
      <c r="B26" s="8" t="s">
        <v>21</v>
      </c>
      <c r="C26" s="6" t="s">
        <v>46</v>
      </c>
      <c r="D26" s="6" t="s">
        <v>46</v>
      </c>
      <c r="E26" s="22" t="e">
        <f t="shared" si="0"/>
        <v>#VALUE!</v>
      </c>
      <c r="F26" s="6" t="e">
        <f t="shared" si="2"/>
        <v>#VALUE!</v>
      </c>
    </row>
    <row r="27" spans="2:6" x14ac:dyDescent="0.35">
      <c r="B27" s="8" t="s">
        <v>22</v>
      </c>
      <c r="C27" s="6" t="s">
        <v>46</v>
      </c>
      <c r="D27" s="6" t="s">
        <v>46</v>
      </c>
      <c r="E27" s="22" t="e">
        <f t="shared" si="0"/>
        <v>#VALUE!</v>
      </c>
      <c r="F27" s="6" t="e">
        <f t="shared" si="2"/>
        <v>#VALUE!</v>
      </c>
    </row>
    <row r="28" spans="2:6" x14ac:dyDescent="0.35">
      <c r="B28" s="8" t="s">
        <v>23</v>
      </c>
      <c r="C28" s="6" t="s">
        <v>46</v>
      </c>
      <c r="D28" s="6" t="s">
        <v>46</v>
      </c>
      <c r="E28" s="22" t="e">
        <f t="shared" si="0"/>
        <v>#VALUE!</v>
      </c>
      <c r="F28" s="6" t="e">
        <f t="shared" si="2"/>
        <v>#VALUE!</v>
      </c>
    </row>
    <row r="29" spans="2:6" x14ac:dyDescent="0.35">
      <c r="B29" s="8" t="s">
        <v>24</v>
      </c>
      <c r="C29" s="6" t="s">
        <v>46</v>
      </c>
      <c r="D29" s="6" t="s">
        <v>46</v>
      </c>
      <c r="E29" s="22" t="e">
        <f t="shared" si="0"/>
        <v>#VALUE!</v>
      </c>
      <c r="F29" s="6" t="e">
        <f t="shared" si="2"/>
        <v>#VALUE!</v>
      </c>
    </row>
    <row r="30" spans="2:6" x14ac:dyDescent="0.35">
      <c r="B30" s="8" t="s">
        <v>25</v>
      </c>
      <c r="C30" s="6" t="s">
        <v>46</v>
      </c>
      <c r="D30" s="6" t="s">
        <v>46</v>
      </c>
      <c r="E30" s="22" t="e">
        <f t="shared" si="0"/>
        <v>#VALUE!</v>
      </c>
      <c r="F30" s="6" t="e">
        <f t="shared" si="2"/>
        <v>#VALUE!</v>
      </c>
    </row>
    <row r="31" spans="2:6" x14ac:dyDescent="0.35">
      <c r="B31" s="8" t="s">
        <v>26</v>
      </c>
      <c r="C31" s="6" t="s">
        <v>46</v>
      </c>
      <c r="D31" s="6" t="s">
        <v>46</v>
      </c>
      <c r="E31" s="22" t="e">
        <f t="shared" si="0"/>
        <v>#VALUE!</v>
      </c>
      <c r="F31" s="6" t="e">
        <f t="shared" si="2"/>
        <v>#VALUE!</v>
      </c>
    </row>
    <row r="32" spans="2:6" x14ac:dyDescent="0.35">
      <c r="B32" s="8" t="s">
        <v>27</v>
      </c>
      <c r="C32" s="6" t="s">
        <v>46</v>
      </c>
      <c r="D32" s="6" t="s">
        <v>46</v>
      </c>
      <c r="E32" s="22" t="e">
        <f t="shared" si="0"/>
        <v>#VALUE!</v>
      </c>
      <c r="F32" s="6" t="e">
        <f t="shared" si="2"/>
        <v>#VALUE!</v>
      </c>
    </row>
    <row r="33" spans="2:6" x14ac:dyDescent="0.35">
      <c r="B33" s="8" t="s">
        <v>28</v>
      </c>
      <c r="C33" s="6" t="s">
        <v>46</v>
      </c>
      <c r="D33" s="6" t="s">
        <v>46</v>
      </c>
      <c r="E33" s="22" t="e">
        <f t="shared" si="0"/>
        <v>#VALUE!</v>
      </c>
      <c r="F33" s="6" t="e">
        <f t="shared" si="2"/>
        <v>#VALUE!</v>
      </c>
    </row>
    <row r="34" spans="2:6" x14ac:dyDescent="0.35">
      <c r="B34" s="8" t="s">
        <v>29</v>
      </c>
      <c r="C34" s="6" t="s">
        <v>46</v>
      </c>
      <c r="D34" s="6" t="s">
        <v>46</v>
      </c>
      <c r="E34" s="22" t="e">
        <f t="shared" si="0"/>
        <v>#VALUE!</v>
      </c>
      <c r="F34" s="6" t="e">
        <f t="shared" si="2"/>
        <v>#VALUE!</v>
      </c>
    </row>
    <row r="35" spans="2:6" x14ac:dyDescent="0.35">
      <c r="B35" s="8" t="s">
        <v>30</v>
      </c>
      <c r="C35" s="6" t="s">
        <v>46</v>
      </c>
      <c r="D35" s="6" t="s">
        <v>46</v>
      </c>
      <c r="E35" s="22" t="e">
        <f t="shared" si="0"/>
        <v>#VALUE!</v>
      </c>
      <c r="F35" s="6" t="e">
        <f t="shared" si="2"/>
        <v>#VALUE!</v>
      </c>
    </row>
    <row r="36" spans="2:6" x14ac:dyDescent="0.35">
      <c r="B36" s="8" t="s">
        <v>31</v>
      </c>
      <c r="C36" s="6" t="s">
        <v>46</v>
      </c>
      <c r="D36" s="6" t="s">
        <v>46</v>
      </c>
      <c r="E36" s="22" t="e">
        <f t="shared" si="0"/>
        <v>#VALUE!</v>
      </c>
      <c r="F36" s="6" t="e">
        <f t="shared" si="2"/>
        <v>#VALUE!</v>
      </c>
    </row>
    <row r="37" spans="2:6" x14ac:dyDescent="0.35">
      <c r="B37" s="8" t="s">
        <v>32</v>
      </c>
      <c r="C37" s="6" t="s">
        <v>46</v>
      </c>
      <c r="D37" s="6" t="s">
        <v>46</v>
      </c>
      <c r="E37" s="22" t="e">
        <f t="shared" si="0"/>
        <v>#VALUE!</v>
      </c>
      <c r="F37" s="6" t="e">
        <f t="shared" si="2"/>
        <v>#VALUE!</v>
      </c>
    </row>
    <row r="38" spans="2:6" x14ac:dyDescent="0.35">
      <c r="B38" s="8" t="s">
        <v>33</v>
      </c>
      <c r="C38" s="6" t="s">
        <v>46</v>
      </c>
      <c r="D38" s="6" t="s">
        <v>46</v>
      </c>
      <c r="E38" s="22" t="e">
        <f t="shared" si="0"/>
        <v>#VALUE!</v>
      </c>
      <c r="F38" s="6" t="e">
        <f t="shared" si="2"/>
        <v>#VALUE!</v>
      </c>
    </row>
    <row r="39" spans="2:6" x14ac:dyDescent="0.35">
      <c r="B39" s="8" t="s">
        <v>34</v>
      </c>
      <c r="C39" s="6" t="s">
        <v>46</v>
      </c>
      <c r="D39" s="6" t="s">
        <v>46</v>
      </c>
      <c r="E39" s="22" t="e">
        <f t="shared" si="0"/>
        <v>#VALUE!</v>
      </c>
      <c r="F39" s="6" t="e">
        <f t="shared" si="2"/>
        <v>#VALUE!</v>
      </c>
    </row>
    <row r="40" spans="2:6" x14ac:dyDescent="0.35">
      <c r="B40" s="8" t="s">
        <v>35</v>
      </c>
      <c r="C40" s="6" t="s">
        <v>46</v>
      </c>
      <c r="D40" s="6" t="s">
        <v>46</v>
      </c>
      <c r="E40" s="22" t="e">
        <f t="shared" si="0"/>
        <v>#VALUE!</v>
      </c>
      <c r="F40" s="6" t="e">
        <f t="shared" si="2"/>
        <v>#VALUE!</v>
      </c>
    </row>
    <row r="41" spans="2:6" x14ac:dyDescent="0.35">
      <c r="B41" s="1" t="s">
        <v>9</v>
      </c>
      <c r="C41" s="6"/>
      <c r="D41" s="6"/>
      <c r="E41" s="22"/>
      <c r="F41" s="6"/>
    </row>
    <row r="42" spans="2:6" x14ac:dyDescent="0.35">
      <c r="B42" s="8" t="s">
        <v>36</v>
      </c>
      <c r="C42" s="6" t="s">
        <v>46</v>
      </c>
      <c r="D42" s="6" t="s">
        <v>46</v>
      </c>
      <c r="E42" s="22" t="e">
        <f t="shared" si="0"/>
        <v>#VALUE!</v>
      </c>
      <c r="F42" s="6" t="e">
        <f t="shared" si="2"/>
        <v>#VALUE!</v>
      </c>
    </row>
    <row r="43" spans="2:6" x14ac:dyDescent="0.35">
      <c r="B43" s="8" t="s">
        <v>37</v>
      </c>
      <c r="C43" s="6" t="s">
        <v>46</v>
      </c>
      <c r="D43" s="6" t="s">
        <v>46</v>
      </c>
      <c r="E43" s="22" t="e">
        <f t="shared" si="0"/>
        <v>#VALUE!</v>
      </c>
      <c r="F43" s="6" t="e">
        <f t="shared" si="2"/>
        <v>#VALUE!</v>
      </c>
    </row>
    <row r="44" spans="2:6" x14ac:dyDescent="0.35">
      <c r="B44" s="8" t="s">
        <v>38</v>
      </c>
      <c r="C44" s="6" t="s">
        <v>46</v>
      </c>
      <c r="D44" s="6" t="s">
        <v>46</v>
      </c>
      <c r="E44" s="22" t="e">
        <f t="shared" si="0"/>
        <v>#VALUE!</v>
      </c>
      <c r="F44" s="6" t="e">
        <f t="shared" si="2"/>
        <v>#VALUE!</v>
      </c>
    </row>
    <row r="45" spans="2:6" x14ac:dyDescent="0.35">
      <c r="B45" s="8" t="s">
        <v>39</v>
      </c>
      <c r="C45" s="6" t="s">
        <v>46</v>
      </c>
      <c r="D45" s="6" t="s">
        <v>46</v>
      </c>
      <c r="E45" s="22" t="e">
        <f t="shared" si="0"/>
        <v>#VALUE!</v>
      </c>
      <c r="F45" s="6" t="e">
        <f t="shared" si="2"/>
        <v>#VALUE!</v>
      </c>
    </row>
    <row r="46" spans="2:6" x14ac:dyDescent="0.35">
      <c r="B46" s="8" t="s">
        <v>40</v>
      </c>
      <c r="C46" s="6" t="s">
        <v>46</v>
      </c>
      <c r="D46" s="6" t="s">
        <v>46</v>
      </c>
      <c r="E46" s="22" t="e">
        <f t="shared" si="0"/>
        <v>#VALUE!</v>
      </c>
      <c r="F46" s="6" t="e">
        <f t="shared" si="2"/>
        <v>#VALUE!</v>
      </c>
    </row>
    <row r="47" spans="2:6" x14ac:dyDescent="0.35">
      <c r="B47" s="8" t="s">
        <v>41</v>
      </c>
      <c r="C47" s="6" t="s">
        <v>46</v>
      </c>
      <c r="D47" s="6" t="s">
        <v>46</v>
      </c>
      <c r="E47" s="22" t="e">
        <f t="shared" si="0"/>
        <v>#VALUE!</v>
      </c>
      <c r="F47" s="6" t="e">
        <f t="shared" si="2"/>
        <v>#VALUE!</v>
      </c>
    </row>
    <row r="48" spans="2:6" x14ac:dyDescent="0.35">
      <c r="B48" s="8" t="s">
        <v>42</v>
      </c>
      <c r="C48" s="6" t="s">
        <v>46</v>
      </c>
      <c r="D48" s="6" t="s">
        <v>46</v>
      </c>
      <c r="E48" s="22" t="e">
        <f t="shared" si="0"/>
        <v>#VALUE!</v>
      </c>
      <c r="F48" s="6" t="e">
        <f t="shared" si="2"/>
        <v>#VALUE!</v>
      </c>
    </row>
    <row r="49" spans="2:6" x14ac:dyDescent="0.35">
      <c r="B49" s="8" t="s">
        <v>43</v>
      </c>
      <c r="C49" s="6" t="s">
        <v>46</v>
      </c>
      <c r="D49" s="6" t="s">
        <v>46</v>
      </c>
      <c r="E49" s="22" t="e">
        <f t="shared" si="0"/>
        <v>#VALUE!</v>
      </c>
      <c r="F49" s="6" t="e">
        <f t="shared" si="2"/>
        <v>#VALUE!</v>
      </c>
    </row>
    <row r="50" spans="2:6" x14ac:dyDescent="0.35">
      <c r="B50" s="8" t="s">
        <v>44</v>
      </c>
      <c r="C50" s="6" t="s">
        <v>46</v>
      </c>
      <c r="D50" s="6" t="s">
        <v>46</v>
      </c>
      <c r="E50" s="22" t="e">
        <f t="shared" si="0"/>
        <v>#VALUE!</v>
      </c>
      <c r="F50" s="6" t="e">
        <f t="shared" si="2"/>
        <v>#VALUE!</v>
      </c>
    </row>
    <row r="51" spans="2:6" x14ac:dyDescent="0.35">
      <c r="B51" s="8" t="s">
        <v>45</v>
      </c>
      <c r="C51" s="6" t="s">
        <v>46</v>
      </c>
      <c r="D51" s="6" t="s">
        <v>46</v>
      </c>
      <c r="E51" s="22" t="e">
        <f t="shared" si="0"/>
        <v>#VALUE!</v>
      </c>
      <c r="F51" s="6" t="e">
        <f t="shared" si="2"/>
        <v>#VALUE!</v>
      </c>
    </row>
    <row r="52" spans="2:6" x14ac:dyDescent="0.35">
      <c r="C52" s="6"/>
      <c r="D52" s="6"/>
      <c r="E52" s="22"/>
      <c r="F52" s="6"/>
    </row>
    <row r="53" spans="2:6" x14ac:dyDescent="0.35">
      <c r="B53" s="8" t="s">
        <v>7</v>
      </c>
      <c r="C53" s="6" t="s">
        <v>46</v>
      </c>
      <c r="D53" s="6" t="s">
        <v>46</v>
      </c>
      <c r="E53" s="22" t="e">
        <f t="shared" si="0"/>
        <v>#VALUE!</v>
      </c>
      <c r="F53" s="6" t="e">
        <f t="shared" si="2"/>
        <v>#VALUE!</v>
      </c>
    </row>
    <row r="54" spans="2:6" x14ac:dyDescent="0.35">
      <c r="B54" s="8" t="s">
        <v>8</v>
      </c>
      <c r="C54" s="6" t="s">
        <v>46</v>
      </c>
      <c r="D54" s="6" t="s">
        <v>46</v>
      </c>
      <c r="E54" s="22" t="e">
        <f t="shared" si="0"/>
        <v>#VALUE!</v>
      </c>
      <c r="F54" s="6" t="e">
        <f t="shared" si="2"/>
        <v>#VALUE!</v>
      </c>
    </row>
    <row r="55" spans="2:6" x14ac:dyDescent="0.35">
      <c r="C55" s="6"/>
      <c r="D55" s="6"/>
      <c r="E55" s="22"/>
      <c r="F55" s="6"/>
    </row>
    <row r="56" spans="2:6" x14ac:dyDescent="0.35">
      <c r="B56" s="9" t="s">
        <v>48</v>
      </c>
      <c r="C56" s="7">
        <f>SUM(C15:C55)</f>
        <v>0</v>
      </c>
      <c r="D56" s="7">
        <f>SUM(D15:D55)</f>
        <v>0</v>
      </c>
      <c r="E56" s="22" t="e">
        <f t="shared" si="0"/>
        <v>#DIV/0!</v>
      </c>
      <c r="F56" s="6">
        <f t="shared" si="2"/>
        <v>0</v>
      </c>
    </row>
    <row r="57" spans="2:6" x14ac:dyDescent="0.35">
      <c r="B57" s="9"/>
      <c r="C57" s="7"/>
      <c r="D57" s="7"/>
      <c r="E57" s="22"/>
      <c r="F57" s="6"/>
    </row>
    <row r="58" spans="2:6" x14ac:dyDescent="0.35">
      <c r="B58" s="9" t="s">
        <v>49</v>
      </c>
      <c r="C58" s="7">
        <f>SUM(C12-C56)</f>
        <v>0</v>
      </c>
      <c r="D58" s="7">
        <f>SUM(D12-D56)</f>
        <v>0</v>
      </c>
      <c r="E58" s="22" t="e">
        <f t="shared" si="0"/>
        <v>#DIV/0!</v>
      </c>
      <c r="F58" s="6">
        <f t="shared" si="2"/>
        <v>0</v>
      </c>
    </row>
  </sheetData>
  <mergeCells count="1"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43DF-AE33-40E2-85CD-4476C2175329}">
  <dimension ref="B1:F58"/>
  <sheetViews>
    <sheetView zoomScale="69" workbookViewId="0">
      <selection activeCell="B5" sqref="B5"/>
    </sheetView>
  </sheetViews>
  <sheetFormatPr defaultRowHeight="14.5" x14ac:dyDescent="0.35"/>
  <cols>
    <col min="1" max="1" width="1" style="3" customWidth="1"/>
    <col min="2" max="2" width="37.08984375" style="1" customWidth="1"/>
    <col min="3" max="6" width="15.08984375" style="2" customWidth="1"/>
    <col min="7" max="16384" width="8.7265625" style="3"/>
  </cols>
  <sheetData>
    <row r="1" spans="2:6" ht="8" customHeight="1" x14ac:dyDescent="0.35"/>
    <row r="2" spans="2:6" x14ac:dyDescent="0.35">
      <c r="B2" s="20" t="str">
        <f>'Annual Budget'!B2</f>
        <v>{CREDIT UNION NAME}</v>
      </c>
      <c r="C2" s="20"/>
      <c r="D2" s="20"/>
      <c r="E2" s="20"/>
      <c r="F2" s="20"/>
    </row>
    <row r="3" spans="2:6" x14ac:dyDescent="0.35">
      <c r="B3" s="20" t="str">
        <f>'Annual Budget'!B3</f>
        <v>{Year} Budget Analysis</v>
      </c>
      <c r="C3" s="20"/>
      <c r="D3" s="20"/>
      <c r="E3" s="20"/>
      <c r="F3" s="20"/>
    </row>
    <row r="4" spans="2:6" ht="8" customHeight="1" x14ac:dyDescent="0.35">
      <c r="B4" s="2"/>
    </row>
    <row r="5" spans="2:6" ht="20" customHeight="1" x14ac:dyDescent="0.35">
      <c r="B5" s="11" t="str">
        <f>'Annual Budget'!D5</f>
        <v>{current year} Budget</v>
      </c>
      <c r="C5" s="10"/>
    </row>
    <row r="6" spans="2:6" x14ac:dyDescent="0.35">
      <c r="B6" s="4" t="s">
        <v>1</v>
      </c>
      <c r="C6" s="10" t="s">
        <v>50</v>
      </c>
      <c r="D6" s="10" t="s">
        <v>51</v>
      </c>
      <c r="E6" s="10" t="s">
        <v>53</v>
      </c>
      <c r="F6" s="10" t="s">
        <v>52</v>
      </c>
    </row>
    <row r="7" spans="2:6" x14ac:dyDescent="0.35">
      <c r="B7" s="1" t="s">
        <v>2</v>
      </c>
      <c r="C7" s="6" t="e">
        <f>SUM('Annual Budget'!F7/4)</f>
        <v>#VALUE!</v>
      </c>
      <c r="D7" s="15" t="s">
        <v>46</v>
      </c>
      <c r="E7" s="22" t="e">
        <f>((D7-C7)/C7)</f>
        <v>#VALUE!</v>
      </c>
      <c r="F7" s="6" t="e">
        <f>SUM(D7-C7)</f>
        <v>#VALUE!</v>
      </c>
    </row>
    <row r="8" spans="2:6" x14ac:dyDescent="0.35">
      <c r="B8" s="1" t="s">
        <v>3</v>
      </c>
      <c r="C8" s="6" t="e">
        <f>SUM('Annual Budget'!F8/4)</f>
        <v>#VALUE!</v>
      </c>
      <c r="D8" s="15" t="s">
        <v>46</v>
      </c>
      <c r="E8" s="22" t="e">
        <f t="shared" ref="E8:E58" si="0">((D8-C8)/C8)</f>
        <v>#VALUE!</v>
      </c>
      <c r="F8" s="6" t="e">
        <f t="shared" ref="F8:F10" si="1">SUM(D8-C8)</f>
        <v>#VALUE!</v>
      </c>
    </row>
    <row r="9" spans="2:6" x14ac:dyDescent="0.35">
      <c r="B9" s="1" t="s">
        <v>4</v>
      </c>
      <c r="C9" s="6" t="e">
        <f>SUM('Annual Budget'!F9/4)</f>
        <v>#VALUE!</v>
      </c>
      <c r="D9" s="15" t="s">
        <v>46</v>
      </c>
      <c r="E9" s="22" t="e">
        <f t="shared" si="0"/>
        <v>#VALUE!</v>
      </c>
      <c r="F9" s="6" t="e">
        <f t="shared" si="1"/>
        <v>#VALUE!</v>
      </c>
    </row>
    <row r="10" spans="2:6" x14ac:dyDescent="0.35">
      <c r="B10" s="1" t="s">
        <v>5</v>
      </c>
      <c r="C10" s="6" t="e">
        <f>SUM('Annual Budget'!F10/4)</f>
        <v>#VALUE!</v>
      </c>
      <c r="D10" s="15" t="s">
        <v>46</v>
      </c>
      <c r="E10" s="22" t="e">
        <f t="shared" si="0"/>
        <v>#VALUE!</v>
      </c>
      <c r="F10" s="6" t="e">
        <f t="shared" si="1"/>
        <v>#VALUE!</v>
      </c>
    </row>
    <row r="11" spans="2:6" x14ac:dyDescent="0.35">
      <c r="C11" s="6"/>
      <c r="D11" s="15"/>
      <c r="E11" s="22"/>
      <c r="F11" s="6"/>
    </row>
    <row r="12" spans="2:6" x14ac:dyDescent="0.35">
      <c r="B12" s="4" t="s">
        <v>47</v>
      </c>
      <c r="C12" s="12" t="e">
        <f>SUM('Annual Budget'!F12/4)</f>
        <v>#VALUE!</v>
      </c>
      <c r="D12" s="17">
        <f>SUM(D7:D10)</f>
        <v>0</v>
      </c>
      <c r="E12" s="22" t="e">
        <f t="shared" si="0"/>
        <v>#VALUE!</v>
      </c>
      <c r="F12" s="7" t="e">
        <f>SUM(F7:F11)</f>
        <v>#VALUE!</v>
      </c>
    </row>
    <row r="13" spans="2:6" x14ac:dyDescent="0.35">
      <c r="B13" s="1" t="s">
        <v>9</v>
      </c>
      <c r="C13" s="6"/>
      <c r="D13" s="15"/>
      <c r="E13" s="22"/>
      <c r="F13" s="3"/>
    </row>
    <row r="14" spans="2:6" x14ac:dyDescent="0.35">
      <c r="B14" s="4" t="s">
        <v>6</v>
      </c>
      <c r="C14" s="6"/>
      <c r="D14" s="15"/>
      <c r="E14" s="22"/>
      <c r="F14" s="5"/>
    </row>
    <row r="15" spans="2:6" x14ac:dyDescent="0.35">
      <c r="B15" s="8" t="s">
        <v>10</v>
      </c>
      <c r="C15" s="6" t="e">
        <f>SUM('Annual Budget'!F15/4)</f>
        <v>#VALUE!</v>
      </c>
      <c r="D15" s="15" t="s">
        <v>46</v>
      </c>
      <c r="E15" s="22" t="e">
        <f t="shared" si="0"/>
        <v>#VALUE!</v>
      </c>
      <c r="F15" s="6" t="e">
        <f t="shared" ref="F15:F58" si="2">SUM(D15-C15)</f>
        <v>#VALUE!</v>
      </c>
    </row>
    <row r="16" spans="2:6" x14ac:dyDescent="0.35">
      <c r="B16" s="8" t="s">
        <v>11</v>
      </c>
      <c r="C16" s="6" t="e">
        <f>SUM('Annual Budget'!F16/4)</f>
        <v>#VALUE!</v>
      </c>
      <c r="D16" s="15" t="s">
        <v>46</v>
      </c>
      <c r="E16" s="22" t="e">
        <f t="shared" si="0"/>
        <v>#VALUE!</v>
      </c>
      <c r="F16" s="6" t="e">
        <f t="shared" si="2"/>
        <v>#VALUE!</v>
      </c>
    </row>
    <row r="17" spans="2:6" x14ac:dyDescent="0.35">
      <c r="B17" s="8" t="s">
        <v>12</v>
      </c>
      <c r="C17" s="6" t="e">
        <f>SUM('Annual Budget'!F17/4)</f>
        <v>#VALUE!</v>
      </c>
      <c r="D17" s="15" t="s">
        <v>46</v>
      </c>
      <c r="E17" s="22" t="e">
        <f t="shared" si="0"/>
        <v>#VALUE!</v>
      </c>
      <c r="F17" s="6" t="e">
        <f t="shared" si="2"/>
        <v>#VALUE!</v>
      </c>
    </row>
    <row r="18" spans="2:6" x14ac:dyDescent="0.35">
      <c r="B18" s="8" t="s">
        <v>13</v>
      </c>
      <c r="C18" s="6" t="e">
        <f>SUM('Annual Budget'!F18/4)</f>
        <v>#VALUE!</v>
      </c>
      <c r="D18" s="15" t="s">
        <v>46</v>
      </c>
      <c r="E18" s="22" t="e">
        <f t="shared" si="0"/>
        <v>#VALUE!</v>
      </c>
      <c r="F18" s="6" t="e">
        <f t="shared" si="2"/>
        <v>#VALUE!</v>
      </c>
    </row>
    <row r="19" spans="2:6" x14ac:dyDescent="0.35">
      <c r="B19" s="8" t="s">
        <v>14</v>
      </c>
      <c r="C19" s="6" t="e">
        <f>SUM('Annual Budget'!F19/4)</f>
        <v>#VALUE!</v>
      </c>
      <c r="D19" s="15" t="s">
        <v>46</v>
      </c>
      <c r="E19" s="22" t="e">
        <f t="shared" si="0"/>
        <v>#VALUE!</v>
      </c>
      <c r="F19" s="6" t="e">
        <f t="shared" si="2"/>
        <v>#VALUE!</v>
      </c>
    </row>
    <row r="20" spans="2:6" x14ac:dyDescent="0.35">
      <c r="B20" s="8" t="s">
        <v>15</v>
      </c>
      <c r="C20" s="6" t="e">
        <f>SUM('Annual Budget'!F20/4)</f>
        <v>#VALUE!</v>
      </c>
      <c r="D20" s="15" t="s">
        <v>46</v>
      </c>
      <c r="E20" s="22" t="e">
        <f t="shared" si="0"/>
        <v>#VALUE!</v>
      </c>
      <c r="F20" s="6" t="e">
        <f t="shared" si="2"/>
        <v>#VALUE!</v>
      </c>
    </row>
    <row r="21" spans="2:6" x14ac:dyDescent="0.35">
      <c r="B21" s="8" t="s">
        <v>16</v>
      </c>
      <c r="C21" s="6" t="e">
        <f>SUM('Annual Budget'!F21/4)</f>
        <v>#VALUE!</v>
      </c>
      <c r="D21" s="15" t="s">
        <v>46</v>
      </c>
      <c r="E21" s="22" t="e">
        <f t="shared" si="0"/>
        <v>#VALUE!</v>
      </c>
      <c r="F21" s="6" t="e">
        <f t="shared" si="2"/>
        <v>#VALUE!</v>
      </c>
    </row>
    <row r="22" spans="2:6" x14ac:dyDescent="0.35">
      <c r="B22" s="8" t="s">
        <v>17</v>
      </c>
      <c r="C22" s="6" t="e">
        <f>SUM('Annual Budget'!F22/4)</f>
        <v>#VALUE!</v>
      </c>
      <c r="D22" s="15" t="s">
        <v>46</v>
      </c>
      <c r="E22" s="22" t="e">
        <f t="shared" si="0"/>
        <v>#VALUE!</v>
      </c>
      <c r="F22" s="6" t="e">
        <f t="shared" si="2"/>
        <v>#VALUE!</v>
      </c>
    </row>
    <row r="23" spans="2:6" x14ac:dyDescent="0.35">
      <c r="B23" s="8" t="s">
        <v>18</v>
      </c>
      <c r="C23" s="6" t="e">
        <f>SUM('Annual Budget'!F23/4)</f>
        <v>#VALUE!</v>
      </c>
      <c r="D23" s="15" t="s">
        <v>46</v>
      </c>
      <c r="E23" s="22" t="e">
        <f t="shared" si="0"/>
        <v>#VALUE!</v>
      </c>
      <c r="F23" s="6" t="e">
        <f t="shared" si="2"/>
        <v>#VALUE!</v>
      </c>
    </row>
    <row r="24" spans="2:6" x14ac:dyDescent="0.35">
      <c r="B24" s="8" t="s">
        <v>19</v>
      </c>
      <c r="C24" s="6" t="e">
        <f>SUM('Annual Budget'!F24/4)</f>
        <v>#VALUE!</v>
      </c>
      <c r="D24" s="15" t="s">
        <v>46</v>
      </c>
      <c r="E24" s="22" t="e">
        <f t="shared" si="0"/>
        <v>#VALUE!</v>
      </c>
      <c r="F24" s="6" t="e">
        <f t="shared" si="2"/>
        <v>#VALUE!</v>
      </c>
    </row>
    <row r="25" spans="2:6" x14ac:dyDescent="0.35">
      <c r="B25" s="8" t="s">
        <v>20</v>
      </c>
      <c r="C25" s="6" t="e">
        <f>SUM('Annual Budget'!F25/4)</f>
        <v>#VALUE!</v>
      </c>
      <c r="D25" s="15" t="s">
        <v>46</v>
      </c>
      <c r="E25" s="22" t="e">
        <f t="shared" si="0"/>
        <v>#VALUE!</v>
      </c>
      <c r="F25" s="6" t="e">
        <f t="shared" si="2"/>
        <v>#VALUE!</v>
      </c>
    </row>
    <row r="26" spans="2:6" x14ac:dyDescent="0.35">
      <c r="B26" s="8" t="s">
        <v>21</v>
      </c>
      <c r="C26" s="6" t="e">
        <f>SUM('Annual Budget'!F26/4)</f>
        <v>#VALUE!</v>
      </c>
      <c r="D26" s="15" t="s">
        <v>46</v>
      </c>
      <c r="E26" s="22" t="e">
        <f t="shared" si="0"/>
        <v>#VALUE!</v>
      </c>
      <c r="F26" s="6" t="e">
        <f t="shared" si="2"/>
        <v>#VALUE!</v>
      </c>
    </row>
    <row r="27" spans="2:6" x14ac:dyDescent="0.35">
      <c r="B27" s="8" t="s">
        <v>22</v>
      </c>
      <c r="C27" s="6" t="e">
        <f>SUM('Annual Budget'!F27/4)</f>
        <v>#VALUE!</v>
      </c>
      <c r="D27" s="15" t="s">
        <v>46</v>
      </c>
      <c r="E27" s="22" t="e">
        <f t="shared" si="0"/>
        <v>#VALUE!</v>
      </c>
      <c r="F27" s="6" t="e">
        <f t="shared" si="2"/>
        <v>#VALUE!</v>
      </c>
    </row>
    <row r="28" spans="2:6" x14ac:dyDescent="0.35">
      <c r="B28" s="8" t="s">
        <v>23</v>
      </c>
      <c r="C28" s="6" t="e">
        <f>SUM('Annual Budget'!F28/4)</f>
        <v>#VALUE!</v>
      </c>
      <c r="D28" s="15" t="s">
        <v>46</v>
      </c>
      <c r="E28" s="22" t="e">
        <f t="shared" si="0"/>
        <v>#VALUE!</v>
      </c>
      <c r="F28" s="6" t="e">
        <f t="shared" si="2"/>
        <v>#VALUE!</v>
      </c>
    </row>
    <row r="29" spans="2:6" x14ac:dyDescent="0.35">
      <c r="B29" s="8" t="s">
        <v>24</v>
      </c>
      <c r="C29" s="6" t="e">
        <f>SUM('Annual Budget'!F29/4)</f>
        <v>#VALUE!</v>
      </c>
      <c r="D29" s="15" t="s">
        <v>46</v>
      </c>
      <c r="E29" s="22" t="e">
        <f t="shared" si="0"/>
        <v>#VALUE!</v>
      </c>
      <c r="F29" s="6" t="e">
        <f t="shared" si="2"/>
        <v>#VALUE!</v>
      </c>
    </row>
    <row r="30" spans="2:6" x14ac:dyDescent="0.35">
      <c r="B30" s="8" t="s">
        <v>25</v>
      </c>
      <c r="C30" s="6" t="e">
        <f>SUM('Annual Budget'!F30/4)</f>
        <v>#VALUE!</v>
      </c>
      <c r="D30" s="15" t="s">
        <v>46</v>
      </c>
      <c r="E30" s="22" t="e">
        <f t="shared" si="0"/>
        <v>#VALUE!</v>
      </c>
      <c r="F30" s="6" t="e">
        <f t="shared" si="2"/>
        <v>#VALUE!</v>
      </c>
    </row>
    <row r="31" spans="2:6" x14ac:dyDescent="0.35">
      <c r="B31" s="8" t="s">
        <v>26</v>
      </c>
      <c r="C31" s="6" t="e">
        <f>SUM('Annual Budget'!F31/4)</f>
        <v>#VALUE!</v>
      </c>
      <c r="D31" s="15" t="s">
        <v>46</v>
      </c>
      <c r="E31" s="22" t="e">
        <f t="shared" si="0"/>
        <v>#VALUE!</v>
      </c>
      <c r="F31" s="6" t="e">
        <f t="shared" si="2"/>
        <v>#VALUE!</v>
      </c>
    </row>
    <row r="32" spans="2:6" x14ac:dyDescent="0.35">
      <c r="B32" s="8" t="s">
        <v>27</v>
      </c>
      <c r="C32" s="6" t="e">
        <f>SUM('Annual Budget'!F32/4)</f>
        <v>#VALUE!</v>
      </c>
      <c r="D32" s="15" t="s">
        <v>46</v>
      </c>
      <c r="E32" s="22" t="e">
        <f t="shared" si="0"/>
        <v>#VALUE!</v>
      </c>
      <c r="F32" s="6" t="e">
        <f t="shared" si="2"/>
        <v>#VALUE!</v>
      </c>
    </row>
    <row r="33" spans="2:6" x14ac:dyDescent="0.35">
      <c r="B33" s="8" t="s">
        <v>28</v>
      </c>
      <c r="C33" s="6" t="e">
        <f>SUM('Annual Budget'!F33/4)</f>
        <v>#VALUE!</v>
      </c>
      <c r="D33" s="15" t="s">
        <v>46</v>
      </c>
      <c r="E33" s="22" t="e">
        <f t="shared" si="0"/>
        <v>#VALUE!</v>
      </c>
      <c r="F33" s="6" t="e">
        <f t="shared" si="2"/>
        <v>#VALUE!</v>
      </c>
    </row>
    <row r="34" spans="2:6" x14ac:dyDescent="0.35">
      <c r="B34" s="8" t="s">
        <v>29</v>
      </c>
      <c r="C34" s="6" t="e">
        <f>SUM('Annual Budget'!F34/4)</f>
        <v>#VALUE!</v>
      </c>
      <c r="D34" s="15" t="s">
        <v>46</v>
      </c>
      <c r="E34" s="22" t="e">
        <f t="shared" si="0"/>
        <v>#VALUE!</v>
      </c>
      <c r="F34" s="6" t="e">
        <f t="shared" si="2"/>
        <v>#VALUE!</v>
      </c>
    </row>
    <row r="35" spans="2:6" x14ac:dyDescent="0.35">
      <c r="B35" s="8" t="s">
        <v>30</v>
      </c>
      <c r="C35" s="6" t="e">
        <f>SUM('Annual Budget'!F35/4)</f>
        <v>#VALUE!</v>
      </c>
      <c r="D35" s="15" t="s">
        <v>46</v>
      </c>
      <c r="E35" s="22" t="e">
        <f t="shared" si="0"/>
        <v>#VALUE!</v>
      </c>
      <c r="F35" s="6" t="e">
        <f t="shared" si="2"/>
        <v>#VALUE!</v>
      </c>
    </row>
    <row r="36" spans="2:6" x14ac:dyDescent="0.35">
      <c r="B36" s="8" t="s">
        <v>31</v>
      </c>
      <c r="C36" s="6" t="e">
        <f>SUM('Annual Budget'!F36/4)</f>
        <v>#VALUE!</v>
      </c>
      <c r="D36" s="15" t="s">
        <v>46</v>
      </c>
      <c r="E36" s="22" t="e">
        <f t="shared" si="0"/>
        <v>#VALUE!</v>
      </c>
      <c r="F36" s="6" t="e">
        <f t="shared" si="2"/>
        <v>#VALUE!</v>
      </c>
    </row>
    <row r="37" spans="2:6" x14ac:dyDescent="0.35">
      <c r="B37" s="8" t="s">
        <v>32</v>
      </c>
      <c r="C37" s="6" t="e">
        <f>SUM('Annual Budget'!F37/4)</f>
        <v>#VALUE!</v>
      </c>
      <c r="D37" s="15" t="s">
        <v>46</v>
      </c>
      <c r="E37" s="22" t="e">
        <f t="shared" si="0"/>
        <v>#VALUE!</v>
      </c>
      <c r="F37" s="6" t="e">
        <f t="shared" si="2"/>
        <v>#VALUE!</v>
      </c>
    </row>
    <row r="38" spans="2:6" x14ac:dyDescent="0.35">
      <c r="B38" s="8" t="s">
        <v>33</v>
      </c>
      <c r="C38" s="6" t="e">
        <f>SUM('Annual Budget'!F38/4)</f>
        <v>#VALUE!</v>
      </c>
      <c r="D38" s="15" t="s">
        <v>46</v>
      </c>
      <c r="E38" s="22" t="e">
        <f t="shared" si="0"/>
        <v>#VALUE!</v>
      </c>
      <c r="F38" s="6" t="e">
        <f t="shared" si="2"/>
        <v>#VALUE!</v>
      </c>
    </row>
    <row r="39" spans="2:6" x14ac:dyDescent="0.35">
      <c r="B39" s="8" t="s">
        <v>34</v>
      </c>
      <c r="C39" s="6" t="e">
        <f>SUM('Annual Budget'!F39/4)</f>
        <v>#VALUE!</v>
      </c>
      <c r="D39" s="15" t="s">
        <v>46</v>
      </c>
      <c r="E39" s="22" t="e">
        <f t="shared" si="0"/>
        <v>#VALUE!</v>
      </c>
      <c r="F39" s="6" t="e">
        <f t="shared" si="2"/>
        <v>#VALUE!</v>
      </c>
    </row>
    <row r="40" spans="2:6" x14ac:dyDescent="0.35">
      <c r="B40" s="8" t="s">
        <v>35</v>
      </c>
      <c r="C40" s="6" t="e">
        <f>SUM('Annual Budget'!F40/4)</f>
        <v>#VALUE!</v>
      </c>
      <c r="D40" s="15" t="s">
        <v>46</v>
      </c>
      <c r="E40" s="22" t="e">
        <f t="shared" si="0"/>
        <v>#VALUE!</v>
      </c>
      <c r="F40" s="6" t="e">
        <f t="shared" si="2"/>
        <v>#VALUE!</v>
      </c>
    </row>
    <row r="41" spans="2:6" x14ac:dyDescent="0.35">
      <c r="B41" s="1" t="s">
        <v>9</v>
      </c>
      <c r="C41" s="6"/>
      <c r="D41" s="15"/>
      <c r="E41" s="22"/>
      <c r="F41" s="6"/>
    </row>
    <row r="42" spans="2:6" x14ac:dyDescent="0.35">
      <c r="B42" s="8" t="s">
        <v>36</v>
      </c>
      <c r="C42" s="6" t="e">
        <f>SUM('Annual Budget'!F42/4)</f>
        <v>#VALUE!</v>
      </c>
      <c r="D42" s="15" t="s">
        <v>46</v>
      </c>
      <c r="E42" s="22" t="e">
        <f t="shared" si="0"/>
        <v>#VALUE!</v>
      </c>
      <c r="F42" s="6" t="e">
        <f t="shared" si="2"/>
        <v>#VALUE!</v>
      </c>
    </row>
    <row r="43" spans="2:6" x14ac:dyDescent="0.35">
      <c r="B43" s="8" t="s">
        <v>37</v>
      </c>
      <c r="C43" s="6" t="e">
        <f>SUM('Annual Budget'!F43/4)</f>
        <v>#VALUE!</v>
      </c>
      <c r="D43" s="15" t="s">
        <v>46</v>
      </c>
      <c r="E43" s="22" t="e">
        <f t="shared" si="0"/>
        <v>#VALUE!</v>
      </c>
      <c r="F43" s="6" t="e">
        <f t="shared" si="2"/>
        <v>#VALUE!</v>
      </c>
    </row>
    <row r="44" spans="2:6" x14ac:dyDescent="0.35">
      <c r="B44" s="8" t="s">
        <v>38</v>
      </c>
      <c r="C44" s="6" t="e">
        <f>SUM('Annual Budget'!F44/4)</f>
        <v>#VALUE!</v>
      </c>
      <c r="D44" s="15" t="s">
        <v>46</v>
      </c>
      <c r="E44" s="22" t="e">
        <f t="shared" si="0"/>
        <v>#VALUE!</v>
      </c>
      <c r="F44" s="6" t="e">
        <f t="shared" si="2"/>
        <v>#VALUE!</v>
      </c>
    </row>
    <row r="45" spans="2:6" x14ac:dyDescent="0.35">
      <c r="B45" s="8" t="s">
        <v>39</v>
      </c>
      <c r="C45" s="6" t="e">
        <f>SUM('Annual Budget'!F45/4)</f>
        <v>#VALUE!</v>
      </c>
      <c r="D45" s="15" t="s">
        <v>46</v>
      </c>
      <c r="E45" s="22" t="e">
        <f t="shared" si="0"/>
        <v>#VALUE!</v>
      </c>
      <c r="F45" s="6" t="e">
        <f t="shared" si="2"/>
        <v>#VALUE!</v>
      </c>
    </row>
    <row r="46" spans="2:6" x14ac:dyDescent="0.35">
      <c r="B46" s="8" t="s">
        <v>40</v>
      </c>
      <c r="C46" s="6" t="e">
        <f>SUM('Annual Budget'!F46/4)</f>
        <v>#VALUE!</v>
      </c>
      <c r="D46" s="15" t="s">
        <v>46</v>
      </c>
      <c r="E46" s="22" t="e">
        <f t="shared" si="0"/>
        <v>#VALUE!</v>
      </c>
      <c r="F46" s="6" t="e">
        <f t="shared" si="2"/>
        <v>#VALUE!</v>
      </c>
    </row>
    <row r="47" spans="2:6" x14ac:dyDescent="0.35">
      <c r="B47" s="8" t="s">
        <v>41</v>
      </c>
      <c r="C47" s="6" t="e">
        <f>SUM('Annual Budget'!F47/4)</f>
        <v>#VALUE!</v>
      </c>
      <c r="D47" s="15" t="s">
        <v>46</v>
      </c>
      <c r="E47" s="22" t="e">
        <f t="shared" si="0"/>
        <v>#VALUE!</v>
      </c>
      <c r="F47" s="6" t="e">
        <f t="shared" si="2"/>
        <v>#VALUE!</v>
      </c>
    </row>
    <row r="48" spans="2:6" x14ac:dyDescent="0.35">
      <c r="B48" s="8" t="s">
        <v>42</v>
      </c>
      <c r="C48" s="6" t="e">
        <f>SUM('Annual Budget'!F48/4)</f>
        <v>#VALUE!</v>
      </c>
      <c r="D48" s="15" t="s">
        <v>46</v>
      </c>
      <c r="E48" s="22" t="e">
        <f t="shared" si="0"/>
        <v>#VALUE!</v>
      </c>
      <c r="F48" s="6" t="e">
        <f t="shared" si="2"/>
        <v>#VALUE!</v>
      </c>
    </row>
    <row r="49" spans="2:6" x14ac:dyDescent="0.35">
      <c r="B49" s="8" t="s">
        <v>43</v>
      </c>
      <c r="C49" s="6" t="e">
        <f>SUM('Annual Budget'!F49/4)</f>
        <v>#VALUE!</v>
      </c>
      <c r="D49" s="15" t="s">
        <v>46</v>
      </c>
      <c r="E49" s="22" t="e">
        <f t="shared" si="0"/>
        <v>#VALUE!</v>
      </c>
      <c r="F49" s="6" t="e">
        <f t="shared" si="2"/>
        <v>#VALUE!</v>
      </c>
    </row>
    <row r="50" spans="2:6" x14ac:dyDescent="0.35">
      <c r="B50" s="8" t="s">
        <v>44</v>
      </c>
      <c r="C50" s="6" t="e">
        <f>SUM('Annual Budget'!F50/4)</f>
        <v>#VALUE!</v>
      </c>
      <c r="D50" s="15" t="s">
        <v>46</v>
      </c>
      <c r="E50" s="22" t="e">
        <f t="shared" si="0"/>
        <v>#VALUE!</v>
      </c>
      <c r="F50" s="6" t="e">
        <f t="shared" si="2"/>
        <v>#VALUE!</v>
      </c>
    </row>
    <row r="51" spans="2:6" x14ac:dyDescent="0.35">
      <c r="B51" s="8" t="s">
        <v>45</v>
      </c>
      <c r="C51" s="6" t="e">
        <f>SUM('Annual Budget'!F51/4)</f>
        <v>#VALUE!</v>
      </c>
      <c r="D51" s="15" t="s">
        <v>46</v>
      </c>
      <c r="E51" s="22" t="e">
        <f t="shared" si="0"/>
        <v>#VALUE!</v>
      </c>
      <c r="F51" s="6" t="e">
        <f t="shared" si="2"/>
        <v>#VALUE!</v>
      </c>
    </row>
    <row r="52" spans="2:6" x14ac:dyDescent="0.35">
      <c r="C52" s="6"/>
      <c r="D52" s="15"/>
      <c r="E52" s="22"/>
      <c r="F52" s="6"/>
    </row>
    <row r="53" spans="2:6" x14ac:dyDescent="0.35">
      <c r="B53" s="8" t="s">
        <v>7</v>
      </c>
      <c r="C53" s="6" t="e">
        <f>SUM('Annual Budget'!F53/4)</f>
        <v>#VALUE!</v>
      </c>
      <c r="D53" s="15" t="s">
        <v>46</v>
      </c>
      <c r="E53" s="22" t="e">
        <f t="shared" si="0"/>
        <v>#VALUE!</v>
      </c>
      <c r="F53" s="6" t="e">
        <f t="shared" si="2"/>
        <v>#VALUE!</v>
      </c>
    </row>
    <row r="54" spans="2:6" x14ac:dyDescent="0.35">
      <c r="B54" s="8" t="s">
        <v>8</v>
      </c>
      <c r="C54" s="6" t="e">
        <f>SUM('Annual Budget'!F54/4)</f>
        <v>#VALUE!</v>
      </c>
      <c r="D54" s="15" t="s">
        <v>46</v>
      </c>
      <c r="E54" s="22" t="e">
        <f t="shared" si="0"/>
        <v>#VALUE!</v>
      </c>
      <c r="F54" s="6" t="e">
        <f t="shared" si="2"/>
        <v>#VALUE!</v>
      </c>
    </row>
    <row r="55" spans="2:6" x14ac:dyDescent="0.35">
      <c r="C55" s="6"/>
      <c r="D55" s="15"/>
      <c r="E55" s="22"/>
      <c r="F55" s="6"/>
    </row>
    <row r="56" spans="2:6" x14ac:dyDescent="0.35">
      <c r="B56" s="9" t="s">
        <v>48</v>
      </c>
      <c r="C56" s="12">
        <f>SUM('Annual Budget'!F56/4)</f>
        <v>0</v>
      </c>
      <c r="D56" s="17">
        <f>SUM(D15:D55)</f>
        <v>0</v>
      </c>
      <c r="E56" s="22" t="e">
        <f t="shared" si="0"/>
        <v>#DIV/0!</v>
      </c>
      <c r="F56" s="6">
        <f t="shared" si="2"/>
        <v>0</v>
      </c>
    </row>
    <row r="57" spans="2:6" x14ac:dyDescent="0.35">
      <c r="B57" s="9"/>
      <c r="C57" s="6"/>
      <c r="D57" s="15"/>
      <c r="E57" s="22"/>
      <c r="F57" s="6"/>
    </row>
    <row r="58" spans="2:6" x14ac:dyDescent="0.35">
      <c r="B58" s="9" t="s">
        <v>49</v>
      </c>
      <c r="C58" s="12">
        <f>SUM('Annual Budget'!F58/4)</f>
        <v>0</v>
      </c>
      <c r="D58" s="17">
        <f>SUM(D12-D56)</f>
        <v>0</v>
      </c>
      <c r="E58" s="22" t="e">
        <f t="shared" si="0"/>
        <v>#DIV/0!</v>
      </c>
      <c r="F58" s="6">
        <f t="shared" si="2"/>
        <v>0</v>
      </c>
    </row>
  </sheetData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0797-4207-4438-B053-9532141F7556}">
  <dimension ref="B1:F58"/>
  <sheetViews>
    <sheetView zoomScale="69" workbookViewId="0">
      <selection activeCell="B5" sqref="B5"/>
    </sheetView>
  </sheetViews>
  <sheetFormatPr defaultRowHeight="14.5" x14ac:dyDescent="0.35"/>
  <cols>
    <col min="1" max="1" width="1" style="3" customWidth="1"/>
    <col min="2" max="2" width="37.08984375" style="1" customWidth="1"/>
    <col min="3" max="6" width="15.08984375" style="2" customWidth="1"/>
    <col min="7" max="16384" width="8.7265625" style="3"/>
  </cols>
  <sheetData>
    <row r="1" spans="2:6" ht="8" customHeight="1" x14ac:dyDescent="0.35"/>
    <row r="2" spans="2:6" x14ac:dyDescent="0.35">
      <c r="B2" s="20" t="str">
        <f>'Annual Budget'!B2</f>
        <v>{CREDIT UNION NAME}</v>
      </c>
      <c r="C2" s="20"/>
      <c r="D2" s="20"/>
      <c r="E2" s="20"/>
      <c r="F2" s="20"/>
    </row>
    <row r="3" spans="2:6" x14ac:dyDescent="0.35">
      <c r="B3" s="20" t="str">
        <f>'Annual Budget'!B3</f>
        <v>{Year} Budget Analysis</v>
      </c>
      <c r="C3" s="20"/>
      <c r="D3" s="20"/>
      <c r="E3" s="20"/>
      <c r="F3" s="20"/>
    </row>
    <row r="4" spans="2:6" ht="8" customHeight="1" x14ac:dyDescent="0.35">
      <c r="B4" s="2"/>
    </row>
    <row r="5" spans="2:6" ht="20" customHeight="1" x14ac:dyDescent="0.35">
      <c r="B5" s="11" t="str">
        <f>'Annual Budget'!D5</f>
        <v>{current year} Budget</v>
      </c>
      <c r="C5" s="10"/>
    </row>
    <row r="6" spans="2:6" x14ac:dyDescent="0.35">
      <c r="B6" s="4" t="s">
        <v>1</v>
      </c>
      <c r="C6" s="10" t="s">
        <v>55</v>
      </c>
      <c r="D6" s="10" t="s">
        <v>51</v>
      </c>
      <c r="E6" s="10" t="s">
        <v>53</v>
      </c>
      <c r="F6" s="10" t="s">
        <v>52</v>
      </c>
    </row>
    <row r="7" spans="2:6" x14ac:dyDescent="0.35">
      <c r="B7" s="1" t="s">
        <v>2</v>
      </c>
      <c r="C7" s="13" t="e">
        <f>SUM('Q1 Budget Tracking'!C7*2)</f>
        <v>#VALUE!</v>
      </c>
      <c r="D7" s="15" t="s">
        <v>46</v>
      </c>
      <c r="E7" s="22" t="e">
        <f>((D7-C7)/C7)</f>
        <v>#VALUE!</v>
      </c>
      <c r="F7" s="6" t="e">
        <f>SUM(D7-C7)</f>
        <v>#VALUE!</v>
      </c>
    </row>
    <row r="8" spans="2:6" x14ac:dyDescent="0.35">
      <c r="B8" s="1" t="s">
        <v>3</v>
      </c>
      <c r="C8" s="13" t="e">
        <f>SUM('Q1 Budget Tracking'!C8*2)</f>
        <v>#VALUE!</v>
      </c>
      <c r="D8" s="15" t="s">
        <v>46</v>
      </c>
      <c r="E8" s="22" t="e">
        <f t="shared" ref="E8:E58" si="0">((D8-C8)/C8)</f>
        <v>#VALUE!</v>
      </c>
      <c r="F8" s="6" t="e">
        <f t="shared" ref="F8:F10" si="1">SUM(D8-C8)</f>
        <v>#VALUE!</v>
      </c>
    </row>
    <row r="9" spans="2:6" x14ac:dyDescent="0.35">
      <c r="B9" s="1" t="s">
        <v>4</v>
      </c>
      <c r="C9" s="13" t="e">
        <f>SUM('Q1 Budget Tracking'!C9*2)</f>
        <v>#VALUE!</v>
      </c>
      <c r="D9" s="15" t="s">
        <v>46</v>
      </c>
      <c r="E9" s="22" t="e">
        <f t="shared" si="0"/>
        <v>#VALUE!</v>
      </c>
      <c r="F9" s="6" t="e">
        <f t="shared" si="1"/>
        <v>#VALUE!</v>
      </c>
    </row>
    <row r="10" spans="2:6" x14ac:dyDescent="0.35">
      <c r="B10" s="1" t="s">
        <v>5</v>
      </c>
      <c r="C10" s="13" t="e">
        <f>SUM('Q1 Budget Tracking'!C10*2)</f>
        <v>#VALUE!</v>
      </c>
      <c r="D10" s="15" t="s">
        <v>46</v>
      </c>
      <c r="E10" s="22" t="e">
        <f t="shared" si="0"/>
        <v>#VALUE!</v>
      </c>
      <c r="F10" s="6" t="e">
        <f t="shared" si="1"/>
        <v>#VALUE!</v>
      </c>
    </row>
    <row r="11" spans="2:6" x14ac:dyDescent="0.35">
      <c r="C11" s="13"/>
      <c r="D11" s="15"/>
      <c r="E11" s="22"/>
      <c r="F11" s="6"/>
    </row>
    <row r="12" spans="2:6" x14ac:dyDescent="0.35">
      <c r="B12" s="4" t="s">
        <v>47</v>
      </c>
      <c r="C12" s="14" t="e">
        <f>SUM('Q1 Budget Tracking'!C12*2)</f>
        <v>#VALUE!</v>
      </c>
      <c r="D12" s="17">
        <f>SUM(D7:D10)</f>
        <v>0</v>
      </c>
      <c r="E12" s="22" t="e">
        <f t="shared" si="0"/>
        <v>#VALUE!</v>
      </c>
      <c r="F12" s="7" t="e">
        <f>SUM(F7:F11)</f>
        <v>#VALUE!</v>
      </c>
    </row>
    <row r="13" spans="2:6" x14ac:dyDescent="0.35">
      <c r="C13" s="13"/>
      <c r="D13" s="15"/>
      <c r="E13" s="22"/>
      <c r="F13" s="3"/>
    </row>
    <row r="14" spans="2:6" x14ac:dyDescent="0.35">
      <c r="B14" s="4" t="s">
        <v>6</v>
      </c>
      <c r="C14" s="13"/>
      <c r="D14" s="15"/>
      <c r="E14" s="22"/>
      <c r="F14" s="5"/>
    </row>
    <row r="15" spans="2:6" x14ac:dyDescent="0.35">
      <c r="B15" s="8" t="s">
        <v>10</v>
      </c>
      <c r="C15" s="13" t="e">
        <f>SUM('Q1 Budget Tracking'!C15*2)</f>
        <v>#VALUE!</v>
      </c>
      <c r="D15" s="15" t="s">
        <v>46</v>
      </c>
      <c r="E15" s="22" t="e">
        <f t="shared" si="0"/>
        <v>#VALUE!</v>
      </c>
      <c r="F15" s="6" t="e">
        <f t="shared" ref="F15:F58" si="2">SUM(D15-C15)</f>
        <v>#VALUE!</v>
      </c>
    </row>
    <row r="16" spans="2:6" x14ac:dyDescent="0.35">
      <c r="B16" s="8" t="s">
        <v>11</v>
      </c>
      <c r="C16" s="13" t="e">
        <f>SUM('Q1 Budget Tracking'!C16*2)</f>
        <v>#VALUE!</v>
      </c>
      <c r="D16" s="15" t="s">
        <v>46</v>
      </c>
      <c r="E16" s="22" t="e">
        <f t="shared" si="0"/>
        <v>#VALUE!</v>
      </c>
      <c r="F16" s="6" t="e">
        <f t="shared" si="2"/>
        <v>#VALUE!</v>
      </c>
    </row>
    <row r="17" spans="2:6" x14ac:dyDescent="0.35">
      <c r="B17" s="8" t="s">
        <v>12</v>
      </c>
      <c r="C17" s="13" t="e">
        <f>SUM('Q1 Budget Tracking'!C17*2)</f>
        <v>#VALUE!</v>
      </c>
      <c r="D17" s="15" t="s">
        <v>46</v>
      </c>
      <c r="E17" s="22" t="e">
        <f t="shared" si="0"/>
        <v>#VALUE!</v>
      </c>
      <c r="F17" s="6" t="e">
        <f t="shared" si="2"/>
        <v>#VALUE!</v>
      </c>
    </row>
    <row r="18" spans="2:6" x14ac:dyDescent="0.35">
      <c r="B18" s="8" t="s">
        <v>13</v>
      </c>
      <c r="C18" s="13" t="e">
        <f>SUM('Q1 Budget Tracking'!C18*2)</f>
        <v>#VALUE!</v>
      </c>
      <c r="D18" s="15" t="s">
        <v>46</v>
      </c>
      <c r="E18" s="22" t="e">
        <f t="shared" si="0"/>
        <v>#VALUE!</v>
      </c>
      <c r="F18" s="6" t="e">
        <f t="shared" si="2"/>
        <v>#VALUE!</v>
      </c>
    </row>
    <row r="19" spans="2:6" x14ac:dyDescent="0.35">
      <c r="B19" s="8" t="s">
        <v>14</v>
      </c>
      <c r="C19" s="13" t="e">
        <f>SUM('Q1 Budget Tracking'!C19*2)</f>
        <v>#VALUE!</v>
      </c>
      <c r="D19" s="15" t="s">
        <v>46</v>
      </c>
      <c r="E19" s="22" t="e">
        <f t="shared" si="0"/>
        <v>#VALUE!</v>
      </c>
      <c r="F19" s="6" t="e">
        <f t="shared" si="2"/>
        <v>#VALUE!</v>
      </c>
    </row>
    <row r="20" spans="2:6" x14ac:dyDescent="0.35">
      <c r="B20" s="8" t="s">
        <v>15</v>
      </c>
      <c r="C20" s="13" t="e">
        <f>SUM('Q1 Budget Tracking'!C20*2)</f>
        <v>#VALUE!</v>
      </c>
      <c r="D20" s="15" t="s">
        <v>46</v>
      </c>
      <c r="E20" s="22" t="e">
        <f t="shared" si="0"/>
        <v>#VALUE!</v>
      </c>
      <c r="F20" s="6" t="e">
        <f t="shared" si="2"/>
        <v>#VALUE!</v>
      </c>
    </row>
    <row r="21" spans="2:6" x14ac:dyDescent="0.35">
      <c r="B21" s="8" t="s">
        <v>16</v>
      </c>
      <c r="C21" s="13" t="e">
        <f>SUM('Q1 Budget Tracking'!C21*2)</f>
        <v>#VALUE!</v>
      </c>
      <c r="D21" s="15" t="s">
        <v>46</v>
      </c>
      <c r="E21" s="22" t="e">
        <f t="shared" si="0"/>
        <v>#VALUE!</v>
      </c>
      <c r="F21" s="6" t="e">
        <f t="shared" si="2"/>
        <v>#VALUE!</v>
      </c>
    </row>
    <row r="22" spans="2:6" x14ac:dyDescent="0.35">
      <c r="B22" s="8" t="s">
        <v>17</v>
      </c>
      <c r="C22" s="13" t="e">
        <f>SUM('Q1 Budget Tracking'!C22*2)</f>
        <v>#VALUE!</v>
      </c>
      <c r="D22" s="15" t="s">
        <v>46</v>
      </c>
      <c r="E22" s="22" t="e">
        <f t="shared" si="0"/>
        <v>#VALUE!</v>
      </c>
      <c r="F22" s="6" t="e">
        <f t="shared" si="2"/>
        <v>#VALUE!</v>
      </c>
    </row>
    <row r="23" spans="2:6" x14ac:dyDescent="0.35">
      <c r="B23" s="8" t="s">
        <v>18</v>
      </c>
      <c r="C23" s="13" t="e">
        <f>SUM('Q1 Budget Tracking'!C23*2)</f>
        <v>#VALUE!</v>
      </c>
      <c r="D23" s="15" t="s">
        <v>46</v>
      </c>
      <c r="E23" s="22" t="e">
        <f t="shared" si="0"/>
        <v>#VALUE!</v>
      </c>
      <c r="F23" s="6" t="e">
        <f t="shared" si="2"/>
        <v>#VALUE!</v>
      </c>
    </row>
    <row r="24" spans="2:6" x14ac:dyDescent="0.35">
      <c r="B24" s="8" t="s">
        <v>19</v>
      </c>
      <c r="C24" s="13" t="e">
        <f>SUM('Q1 Budget Tracking'!C24*2)</f>
        <v>#VALUE!</v>
      </c>
      <c r="D24" s="15" t="s">
        <v>46</v>
      </c>
      <c r="E24" s="22" t="e">
        <f t="shared" si="0"/>
        <v>#VALUE!</v>
      </c>
      <c r="F24" s="6" t="e">
        <f t="shared" si="2"/>
        <v>#VALUE!</v>
      </c>
    </row>
    <row r="25" spans="2:6" x14ac:dyDescent="0.35">
      <c r="B25" s="8" t="s">
        <v>20</v>
      </c>
      <c r="C25" s="13" t="e">
        <f>SUM('Q1 Budget Tracking'!C25*2)</f>
        <v>#VALUE!</v>
      </c>
      <c r="D25" s="15" t="s">
        <v>46</v>
      </c>
      <c r="E25" s="22" t="e">
        <f t="shared" si="0"/>
        <v>#VALUE!</v>
      </c>
      <c r="F25" s="6" t="e">
        <f t="shared" si="2"/>
        <v>#VALUE!</v>
      </c>
    </row>
    <row r="26" spans="2:6" x14ac:dyDescent="0.35">
      <c r="B26" s="8" t="s">
        <v>21</v>
      </c>
      <c r="C26" s="13" t="e">
        <f>SUM('Q1 Budget Tracking'!C26*2)</f>
        <v>#VALUE!</v>
      </c>
      <c r="D26" s="15" t="s">
        <v>46</v>
      </c>
      <c r="E26" s="22" t="e">
        <f t="shared" si="0"/>
        <v>#VALUE!</v>
      </c>
      <c r="F26" s="6" t="e">
        <f t="shared" si="2"/>
        <v>#VALUE!</v>
      </c>
    </row>
    <row r="27" spans="2:6" x14ac:dyDescent="0.35">
      <c r="B27" s="8" t="s">
        <v>22</v>
      </c>
      <c r="C27" s="13" t="e">
        <f>SUM('Q1 Budget Tracking'!C27*2)</f>
        <v>#VALUE!</v>
      </c>
      <c r="D27" s="15" t="s">
        <v>46</v>
      </c>
      <c r="E27" s="22" t="e">
        <f t="shared" si="0"/>
        <v>#VALUE!</v>
      </c>
      <c r="F27" s="6" t="e">
        <f t="shared" si="2"/>
        <v>#VALUE!</v>
      </c>
    </row>
    <row r="28" spans="2:6" x14ac:dyDescent="0.35">
      <c r="B28" s="8" t="s">
        <v>23</v>
      </c>
      <c r="C28" s="13" t="e">
        <f>SUM('Q1 Budget Tracking'!C28*2)</f>
        <v>#VALUE!</v>
      </c>
      <c r="D28" s="15" t="s">
        <v>46</v>
      </c>
      <c r="E28" s="22" t="e">
        <f t="shared" si="0"/>
        <v>#VALUE!</v>
      </c>
      <c r="F28" s="6" t="e">
        <f t="shared" si="2"/>
        <v>#VALUE!</v>
      </c>
    </row>
    <row r="29" spans="2:6" x14ac:dyDescent="0.35">
      <c r="B29" s="8" t="s">
        <v>24</v>
      </c>
      <c r="C29" s="13" t="e">
        <f>SUM('Q1 Budget Tracking'!C29*2)</f>
        <v>#VALUE!</v>
      </c>
      <c r="D29" s="15" t="s">
        <v>46</v>
      </c>
      <c r="E29" s="22" t="e">
        <f t="shared" si="0"/>
        <v>#VALUE!</v>
      </c>
      <c r="F29" s="6" t="e">
        <f t="shared" si="2"/>
        <v>#VALUE!</v>
      </c>
    </row>
    <row r="30" spans="2:6" x14ac:dyDescent="0.35">
      <c r="B30" s="8" t="s">
        <v>25</v>
      </c>
      <c r="C30" s="13" t="e">
        <f>SUM('Q1 Budget Tracking'!C30*2)</f>
        <v>#VALUE!</v>
      </c>
      <c r="D30" s="15" t="s">
        <v>46</v>
      </c>
      <c r="E30" s="22" t="e">
        <f t="shared" si="0"/>
        <v>#VALUE!</v>
      </c>
      <c r="F30" s="6" t="e">
        <f t="shared" si="2"/>
        <v>#VALUE!</v>
      </c>
    </row>
    <row r="31" spans="2:6" x14ac:dyDescent="0.35">
      <c r="B31" s="8" t="s">
        <v>26</v>
      </c>
      <c r="C31" s="13" t="e">
        <f>SUM('Q1 Budget Tracking'!C31*2)</f>
        <v>#VALUE!</v>
      </c>
      <c r="D31" s="15" t="s">
        <v>46</v>
      </c>
      <c r="E31" s="22" t="e">
        <f t="shared" si="0"/>
        <v>#VALUE!</v>
      </c>
      <c r="F31" s="6" t="e">
        <f t="shared" si="2"/>
        <v>#VALUE!</v>
      </c>
    </row>
    <row r="32" spans="2:6" x14ac:dyDescent="0.35">
      <c r="B32" s="8" t="s">
        <v>27</v>
      </c>
      <c r="C32" s="13" t="e">
        <f>SUM('Q1 Budget Tracking'!C32*2)</f>
        <v>#VALUE!</v>
      </c>
      <c r="D32" s="15" t="s">
        <v>46</v>
      </c>
      <c r="E32" s="22" t="e">
        <f t="shared" si="0"/>
        <v>#VALUE!</v>
      </c>
      <c r="F32" s="6" t="e">
        <f t="shared" si="2"/>
        <v>#VALUE!</v>
      </c>
    </row>
    <row r="33" spans="2:6" x14ac:dyDescent="0.35">
      <c r="B33" s="8" t="s">
        <v>28</v>
      </c>
      <c r="C33" s="13" t="e">
        <f>SUM('Q1 Budget Tracking'!C33*2)</f>
        <v>#VALUE!</v>
      </c>
      <c r="D33" s="15" t="s">
        <v>46</v>
      </c>
      <c r="E33" s="22" t="e">
        <f t="shared" si="0"/>
        <v>#VALUE!</v>
      </c>
      <c r="F33" s="6" t="e">
        <f t="shared" si="2"/>
        <v>#VALUE!</v>
      </c>
    </row>
    <row r="34" spans="2:6" x14ac:dyDescent="0.35">
      <c r="B34" s="8" t="s">
        <v>29</v>
      </c>
      <c r="C34" s="13" t="e">
        <f>SUM('Q1 Budget Tracking'!C34*2)</f>
        <v>#VALUE!</v>
      </c>
      <c r="D34" s="15" t="s">
        <v>46</v>
      </c>
      <c r="E34" s="22" t="e">
        <f t="shared" si="0"/>
        <v>#VALUE!</v>
      </c>
      <c r="F34" s="6" t="e">
        <f t="shared" si="2"/>
        <v>#VALUE!</v>
      </c>
    </row>
    <row r="35" spans="2:6" x14ac:dyDescent="0.35">
      <c r="B35" s="8" t="s">
        <v>30</v>
      </c>
      <c r="C35" s="13" t="e">
        <f>SUM('Q1 Budget Tracking'!C35*2)</f>
        <v>#VALUE!</v>
      </c>
      <c r="D35" s="15" t="s">
        <v>46</v>
      </c>
      <c r="E35" s="22" t="e">
        <f t="shared" si="0"/>
        <v>#VALUE!</v>
      </c>
      <c r="F35" s="6" t="e">
        <f t="shared" si="2"/>
        <v>#VALUE!</v>
      </c>
    </row>
    <row r="36" spans="2:6" x14ac:dyDescent="0.35">
      <c r="B36" s="8" t="s">
        <v>31</v>
      </c>
      <c r="C36" s="13" t="e">
        <f>SUM('Q1 Budget Tracking'!C36*2)</f>
        <v>#VALUE!</v>
      </c>
      <c r="D36" s="15" t="s">
        <v>46</v>
      </c>
      <c r="E36" s="22" t="e">
        <f t="shared" si="0"/>
        <v>#VALUE!</v>
      </c>
      <c r="F36" s="6" t="e">
        <f t="shared" si="2"/>
        <v>#VALUE!</v>
      </c>
    </row>
    <row r="37" spans="2:6" x14ac:dyDescent="0.35">
      <c r="B37" s="8" t="s">
        <v>32</v>
      </c>
      <c r="C37" s="13" t="e">
        <f>SUM('Q1 Budget Tracking'!C37*2)</f>
        <v>#VALUE!</v>
      </c>
      <c r="D37" s="15" t="s">
        <v>46</v>
      </c>
      <c r="E37" s="22" t="e">
        <f t="shared" si="0"/>
        <v>#VALUE!</v>
      </c>
      <c r="F37" s="6" t="e">
        <f t="shared" si="2"/>
        <v>#VALUE!</v>
      </c>
    </row>
    <row r="38" spans="2:6" x14ac:dyDescent="0.35">
      <c r="B38" s="8" t="s">
        <v>33</v>
      </c>
      <c r="C38" s="13" t="e">
        <f>SUM('Q1 Budget Tracking'!C38*2)</f>
        <v>#VALUE!</v>
      </c>
      <c r="D38" s="15" t="s">
        <v>46</v>
      </c>
      <c r="E38" s="22" t="e">
        <f t="shared" si="0"/>
        <v>#VALUE!</v>
      </c>
      <c r="F38" s="6" t="e">
        <f t="shared" si="2"/>
        <v>#VALUE!</v>
      </c>
    </row>
    <row r="39" spans="2:6" x14ac:dyDescent="0.35">
      <c r="B39" s="8" t="s">
        <v>34</v>
      </c>
      <c r="C39" s="13" t="e">
        <f>SUM('Q1 Budget Tracking'!C39*2)</f>
        <v>#VALUE!</v>
      </c>
      <c r="D39" s="15" t="s">
        <v>46</v>
      </c>
      <c r="E39" s="22" t="e">
        <f t="shared" si="0"/>
        <v>#VALUE!</v>
      </c>
      <c r="F39" s="6" t="e">
        <f t="shared" si="2"/>
        <v>#VALUE!</v>
      </c>
    </row>
    <row r="40" spans="2:6" x14ac:dyDescent="0.35">
      <c r="B40" s="8" t="s">
        <v>35</v>
      </c>
      <c r="C40" s="13" t="e">
        <f>SUM('Q1 Budget Tracking'!C40*2)</f>
        <v>#VALUE!</v>
      </c>
      <c r="D40" s="15" t="s">
        <v>46</v>
      </c>
      <c r="E40" s="22" t="e">
        <f t="shared" si="0"/>
        <v>#VALUE!</v>
      </c>
      <c r="F40" s="6" t="e">
        <f t="shared" si="2"/>
        <v>#VALUE!</v>
      </c>
    </row>
    <row r="41" spans="2:6" x14ac:dyDescent="0.35">
      <c r="C41" s="13"/>
      <c r="D41" s="15"/>
      <c r="E41" s="22"/>
      <c r="F41" s="6"/>
    </row>
    <row r="42" spans="2:6" x14ac:dyDescent="0.35">
      <c r="B42" s="8" t="s">
        <v>36</v>
      </c>
      <c r="C42" s="13" t="e">
        <f>SUM('Q1 Budget Tracking'!C42*2)</f>
        <v>#VALUE!</v>
      </c>
      <c r="D42" s="15" t="s">
        <v>46</v>
      </c>
      <c r="E42" s="22" t="e">
        <f t="shared" si="0"/>
        <v>#VALUE!</v>
      </c>
      <c r="F42" s="6" t="e">
        <f t="shared" si="2"/>
        <v>#VALUE!</v>
      </c>
    </row>
    <row r="43" spans="2:6" x14ac:dyDescent="0.35">
      <c r="B43" s="8" t="s">
        <v>37</v>
      </c>
      <c r="C43" s="13" t="e">
        <f>SUM('Q1 Budget Tracking'!C43*2)</f>
        <v>#VALUE!</v>
      </c>
      <c r="D43" s="15" t="s">
        <v>46</v>
      </c>
      <c r="E43" s="22" t="e">
        <f t="shared" si="0"/>
        <v>#VALUE!</v>
      </c>
      <c r="F43" s="6" t="e">
        <f t="shared" si="2"/>
        <v>#VALUE!</v>
      </c>
    </row>
    <row r="44" spans="2:6" x14ac:dyDescent="0.35">
      <c r="B44" s="8" t="s">
        <v>38</v>
      </c>
      <c r="C44" s="13" t="e">
        <f>SUM('Q1 Budget Tracking'!C44*2)</f>
        <v>#VALUE!</v>
      </c>
      <c r="D44" s="15" t="s">
        <v>46</v>
      </c>
      <c r="E44" s="22" t="e">
        <f t="shared" si="0"/>
        <v>#VALUE!</v>
      </c>
      <c r="F44" s="6" t="e">
        <f t="shared" si="2"/>
        <v>#VALUE!</v>
      </c>
    </row>
    <row r="45" spans="2:6" x14ac:dyDescent="0.35">
      <c r="B45" s="8" t="s">
        <v>39</v>
      </c>
      <c r="C45" s="13" t="e">
        <f>SUM('Q1 Budget Tracking'!C45*2)</f>
        <v>#VALUE!</v>
      </c>
      <c r="D45" s="15" t="s">
        <v>46</v>
      </c>
      <c r="E45" s="22" t="e">
        <f t="shared" si="0"/>
        <v>#VALUE!</v>
      </c>
      <c r="F45" s="6" t="e">
        <f t="shared" si="2"/>
        <v>#VALUE!</v>
      </c>
    </row>
    <row r="46" spans="2:6" x14ac:dyDescent="0.35">
      <c r="B46" s="8" t="s">
        <v>40</v>
      </c>
      <c r="C46" s="13" t="e">
        <f>SUM('Q1 Budget Tracking'!C46*2)</f>
        <v>#VALUE!</v>
      </c>
      <c r="D46" s="15" t="s">
        <v>46</v>
      </c>
      <c r="E46" s="22" t="e">
        <f t="shared" si="0"/>
        <v>#VALUE!</v>
      </c>
      <c r="F46" s="6" t="e">
        <f t="shared" si="2"/>
        <v>#VALUE!</v>
      </c>
    </row>
    <row r="47" spans="2:6" x14ac:dyDescent="0.35">
      <c r="B47" s="8" t="s">
        <v>41</v>
      </c>
      <c r="C47" s="13" t="e">
        <f>SUM('Q1 Budget Tracking'!C47*2)</f>
        <v>#VALUE!</v>
      </c>
      <c r="D47" s="15" t="s">
        <v>46</v>
      </c>
      <c r="E47" s="22" t="e">
        <f t="shared" si="0"/>
        <v>#VALUE!</v>
      </c>
      <c r="F47" s="6" t="e">
        <f t="shared" si="2"/>
        <v>#VALUE!</v>
      </c>
    </row>
    <row r="48" spans="2:6" x14ac:dyDescent="0.35">
      <c r="B48" s="8" t="s">
        <v>42</v>
      </c>
      <c r="C48" s="13" t="e">
        <f>SUM('Q1 Budget Tracking'!C48*2)</f>
        <v>#VALUE!</v>
      </c>
      <c r="D48" s="15" t="s">
        <v>46</v>
      </c>
      <c r="E48" s="22" t="e">
        <f t="shared" si="0"/>
        <v>#VALUE!</v>
      </c>
      <c r="F48" s="6" t="e">
        <f t="shared" si="2"/>
        <v>#VALUE!</v>
      </c>
    </row>
    <row r="49" spans="2:6" x14ac:dyDescent="0.35">
      <c r="B49" s="8" t="s">
        <v>43</v>
      </c>
      <c r="C49" s="13" t="e">
        <f>SUM('Q1 Budget Tracking'!C49*2)</f>
        <v>#VALUE!</v>
      </c>
      <c r="D49" s="15" t="s">
        <v>46</v>
      </c>
      <c r="E49" s="22" t="e">
        <f t="shared" si="0"/>
        <v>#VALUE!</v>
      </c>
      <c r="F49" s="6" t="e">
        <f t="shared" si="2"/>
        <v>#VALUE!</v>
      </c>
    </row>
    <row r="50" spans="2:6" x14ac:dyDescent="0.35">
      <c r="B50" s="8" t="s">
        <v>44</v>
      </c>
      <c r="C50" s="13" t="e">
        <f>SUM('Q1 Budget Tracking'!C50*2)</f>
        <v>#VALUE!</v>
      </c>
      <c r="D50" s="15" t="s">
        <v>46</v>
      </c>
      <c r="E50" s="22" t="e">
        <f t="shared" si="0"/>
        <v>#VALUE!</v>
      </c>
      <c r="F50" s="6" t="e">
        <f t="shared" si="2"/>
        <v>#VALUE!</v>
      </c>
    </row>
    <row r="51" spans="2:6" x14ac:dyDescent="0.35">
      <c r="B51" s="8" t="s">
        <v>45</v>
      </c>
      <c r="C51" s="13" t="e">
        <f>SUM('Q1 Budget Tracking'!C51*2)</f>
        <v>#VALUE!</v>
      </c>
      <c r="D51" s="15" t="s">
        <v>46</v>
      </c>
      <c r="E51" s="22" t="e">
        <f t="shared" si="0"/>
        <v>#VALUE!</v>
      </c>
      <c r="F51" s="6" t="e">
        <f t="shared" si="2"/>
        <v>#VALUE!</v>
      </c>
    </row>
    <row r="52" spans="2:6" x14ac:dyDescent="0.35">
      <c r="C52" s="13"/>
      <c r="D52" s="15"/>
      <c r="E52" s="22"/>
      <c r="F52" s="6"/>
    </row>
    <row r="53" spans="2:6" x14ac:dyDescent="0.35">
      <c r="B53" s="8" t="s">
        <v>7</v>
      </c>
      <c r="C53" s="13" t="e">
        <f>SUM('Q1 Budget Tracking'!C53*2)</f>
        <v>#VALUE!</v>
      </c>
      <c r="D53" s="15" t="s">
        <v>46</v>
      </c>
      <c r="E53" s="22" t="e">
        <f t="shared" si="0"/>
        <v>#VALUE!</v>
      </c>
      <c r="F53" s="6" t="e">
        <f t="shared" si="2"/>
        <v>#VALUE!</v>
      </c>
    </row>
    <row r="54" spans="2:6" x14ac:dyDescent="0.35">
      <c r="B54" s="8" t="s">
        <v>8</v>
      </c>
      <c r="C54" s="13" t="e">
        <f>SUM('Q1 Budget Tracking'!C54*2)</f>
        <v>#VALUE!</v>
      </c>
      <c r="D54" s="15" t="s">
        <v>46</v>
      </c>
      <c r="E54" s="22" t="e">
        <f t="shared" si="0"/>
        <v>#VALUE!</v>
      </c>
      <c r="F54" s="6" t="e">
        <f t="shared" si="2"/>
        <v>#VALUE!</v>
      </c>
    </row>
    <row r="55" spans="2:6" x14ac:dyDescent="0.35">
      <c r="C55" s="13"/>
      <c r="D55" s="15"/>
      <c r="E55" s="22"/>
      <c r="F55" s="6"/>
    </row>
    <row r="56" spans="2:6" x14ac:dyDescent="0.35">
      <c r="B56" s="9" t="s">
        <v>48</v>
      </c>
      <c r="C56" s="14">
        <f>SUM('Q1 Budget Tracking'!C56*2)</f>
        <v>0</v>
      </c>
      <c r="D56" s="17">
        <f>SUM(D15:D55)</f>
        <v>0</v>
      </c>
      <c r="E56" s="22" t="e">
        <f t="shared" si="0"/>
        <v>#DIV/0!</v>
      </c>
      <c r="F56" s="6">
        <f t="shared" si="2"/>
        <v>0</v>
      </c>
    </row>
    <row r="57" spans="2:6" x14ac:dyDescent="0.35">
      <c r="B57" s="9"/>
      <c r="C57" s="13"/>
      <c r="D57" s="15"/>
      <c r="E57" s="22"/>
      <c r="F57" s="6"/>
    </row>
    <row r="58" spans="2:6" x14ac:dyDescent="0.35">
      <c r="B58" s="9" t="s">
        <v>49</v>
      </c>
      <c r="C58" s="13">
        <f>SUM('Q1 Budget Tracking'!C58*2)</f>
        <v>0</v>
      </c>
      <c r="D58" s="17">
        <f>SUM(D12-D56)</f>
        <v>0</v>
      </c>
      <c r="E58" s="22" t="e">
        <f t="shared" si="0"/>
        <v>#DIV/0!</v>
      </c>
      <c r="F58" s="6">
        <f t="shared" si="2"/>
        <v>0</v>
      </c>
    </row>
  </sheetData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FF56-B840-4A22-BEE8-F74C32CB031E}">
  <dimension ref="B1:F58"/>
  <sheetViews>
    <sheetView zoomScale="69" workbookViewId="0">
      <selection activeCell="B5" sqref="B5"/>
    </sheetView>
  </sheetViews>
  <sheetFormatPr defaultRowHeight="14.5" x14ac:dyDescent="0.35"/>
  <cols>
    <col min="1" max="1" width="1" style="3" customWidth="1"/>
    <col min="2" max="2" width="37.08984375" style="1" customWidth="1"/>
    <col min="3" max="6" width="15.08984375" style="2" customWidth="1"/>
    <col min="7" max="16384" width="8.7265625" style="3"/>
  </cols>
  <sheetData>
    <row r="1" spans="2:6" ht="8" customHeight="1" x14ac:dyDescent="0.35"/>
    <row r="2" spans="2:6" x14ac:dyDescent="0.35">
      <c r="B2" s="20" t="str">
        <f>'Annual Budget'!B2</f>
        <v>{CREDIT UNION NAME}</v>
      </c>
      <c r="C2" s="20"/>
      <c r="D2" s="20"/>
      <c r="E2" s="20"/>
      <c r="F2" s="20"/>
    </row>
    <row r="3" spans="2:6" x14ac:dyDescent="0.35">
      <c r="B3" s="20" t="str">
        <f>'Annual Budget'!B3</f>
        <v>{Year} Budget Analysis</v>
      </c>
      <c r="C3" s="20"/>
      <c r="D3" s="20"/>
      <c r="E3" s="20"/>
      <c r="F3" s="20"/>
    </row>
    <row r="4" spans="2:6" ht="8" customHeight="1" x14ac:dyDescent="0.35">
      <c r="B4" s="2"/>
    </row>
    <row r="5" spans="2:6" ht="20" customHeight="1" x14ac:dyDescent="0.35">
      <c r="B5" s="11" t="str">
        <f>'Annual Budget'!D5</f>
        <v>{current year} Budget</v>
      </c>
      <c r="C5" s="10"/>
    </row>
    <row r="6" spans="2:6" x14ac:dyDescent="0.35">
      <c r="B6" s="4" t="s">
        <v>1</v>
      </c>
      <c r="C6" s="10" t="s">
        <v>54</v>
      </c>
      <c r="D6" s="10" t="s">
        <v>51</v>
      </c>
      <c r="E6" s="10" t="s">
        <v>53</v>
      </c>
      <c r="F6" s="10" t="s">
        <v>52</v>
      </c>
    </row>
    <row r="7" spans="2:6" x14ac:dyDescent="0.35">
      <c r="B7" s="1" t="s">
        <v>2</v>
      </c>
      <c r="C7" s="13" t="e">
        <f>SUM('Q1 Budget Tracking'!C7*3)</f>
        <v>#VALUE!</v>
      </c>
      <c r="D7" s="15" t="s">
        <v>46</v>
      </c>
      <c r="E7" s="22" t="e">
        <f>((D7-C7)/C7)</f>
        <v>#VALUE!</v>
      </c>
      <c r="F7" s="6" t="e">
        <f>SUM(D7-C7)</f>
        <v>#VALUE!</v>
      </c>
    </row>
    <row r="8" spans="2:6" x14ac:dyDescent="0.35">
      <c r="B8" s="1" t="s">
        <v>3</v>
      </c>
      <c r="C8" s="13" t="e">
        <f>SUM('Q1 Budget Tracking'!C8*3)</f>
        <v>#VALUE!</v>
      </c>
      <c r="D8" s="15" t="s">
        <v>46</v>
      </c>
      <c r="E8" s="22" t="e">
        <f t="shared" ref="E8:E58" si="0">((D8-C8)/C8)</f>
        <v>#VALUE!</v>
      </c>
      <c r="F8" s="6" t="e">
        <f t="shared" ref="F8:F10" si="1">SUM(D8-C8)</f>
        <v>#VALUE!</v>
      </c>
    </row>
    <row r="9" spans="2:6" x14ac:dyDescent="0.35">
      <c r="B9" s="1" t="s">
        <v>4</v>
      </c>
      <c r="C9" s="13" t="e">
        <f>SUM('Q1 Budget Tracking'!C9*3)</f>
        <v>#VALUE!</v>
      </c>
      <c r="D9" s="15" t="s">
        <v>46</v>
      </c>
      <c r="E9" s="22" t="e">
        <f t="shared" si="0"/>
        <v>#VALUE!</v>
      </c>
      <c r="F9" s="6" t="e">
        <f t="shared" si="1"/>
        <v>#VALUE!</v>
      </c>
    </row>
    <row r="10" spans="2:6" x14ac:dyDescent="0.35">
      <c r="B10" s="1" t="s">
        <v>5</v>
      </c>
      <c r="C10" s="13" t="e">
        <f>SUM('Q1 Budget Tracking'!C10*3)</f>
        <v>#VALUE!</v>
      </c>
      <c r="D10" s="15" t="s">
        <v>46</v>
      </c>
      <c r="E10" s="22" t="e">
        <f t="shared" si="0"/>
        <v>#VALUE!</v>
      </c>
      <c r="F10" s="6" t="e">
        <f t="shared" si="1"/>
        <v>#VALUE!</v>
      </c>
    </row>
    <row r="11" spans="2:6" x14ac:dyDescent="0.35">
      <c r="C11" s="13"/>
      <c r="D11" s="15"/>
      <c r="E11" s="22"/>
      <c r="F11" s="6"/>
    </row>
    <row r="12" spans="2:6" x14ac:dyDescent="0.35">
      <c r="B12" s="4" t="s">
        <v>47</v>
      </c>
      <c r="C12" s="14" t="e">
        <f>SUM('Q1 Budget Tracking'!C12*3)</f>
        <v>#VALUE!</v>
      </c>
      <c r="D12" s="17">
        <f>SUM(D7:D10)</f>
        <v>0</v>
      </c>
      <c r="E12" s="22" t="e">
        <f t="shared" si="0"/>
        <v>#VALUE!</v>
      </c>
      <c r="F12" s="7" t="e">
        <f>SUM(F7:F11)</f>
        <v>#VALUE!</v>
      </c>
    </row>
    <row r="13" spans="2:6" x14ac:dyDescent="0.35">
      <c r="B13" s="1" t="s">
        <v>9</v>
      </c>
      <c r="C13" s="13"/>
      <c r="D13" s="15"/>
      <c r="E13" s="22"/>
      <c r="F13" s="3"/>
    </row>
    <row r="14" spans="2:6" x14ac:dyDescent="0.35">
      <c r="B14" s="4" t="s">
        <v>6</v>
      </c>
      <c r="C14" s="13"/>
      <c r="D14" s="15"/>
      <c r="E14" s="22"/>
      <c r="F14" s="5"/>
    </row>
    <row r="15" spans="2:6" x14ac:dyDescent="0.35">
      <c r="B15" s="8" t="s">
        <v>10</v>
      </c>
      <c r="C15" s="13" t="e">
        <f>SUM('Q1 Budget Tracking'!C15*3)</f>
        <v>#VALUE!</v>
      </c>
      <c r="D15" s="15" t="s">
        <v>46</v>
      </c>
      <c r="E15" s="22" t="e">
        <f t="shared" si="0"/>
        <v>#VALUE!</v>
      </c>
      <c r="F15" s="6" t="e">
        <f t="shared" ref="F15:F58" si="2">SUM(D15-C15)</f>
        <v>#VALUE!</v>
      </c>
    </row>
    <row r="16" spans="2:6" x14ac:dyDescent="0.35">
      <c r="B16" s="8" t="s">
        <v>11</v>
      </c>
      <c r="C16" s="13" t="e">
        <f>SUM('Q1 Budget Tracking'!C16*3)</f>
        <v>#VALUE!</v>
      </c>
      <c r="D16" s="15" t="s">
        <v>46</v>
      </c>
      <c r="E16" s="22" t="e">
        <f t="shared" si="0"/>
        <v>#VALUE!</v>
      </c>
      <c r="F16" s="6" t="e">
        <f t="shared" si="2"/>
        <v>#VALUE!</v>
      </c>
    </row>
    <row r="17" spans="2:6" x14ac:dyDescent="0.35">
      <c r="B17" s="8" t="s">
        <v>12</v>
      </c>
      <c r="C17" s="13" t="e">
        <f>SUM('Q1 Budget Tracking'!C17*3)</f>
        <v>#VALUE!</v>
      </c>
      <c r="D17" s="15" t="s">
        <v>46</v>
      </c>
      <c r="E17" s="22" t="e">
        <f t="shared" si="0"/>
        <v>#VALUE!</v>
      </c>
      <c r="F17" s="6" t="e">
        <f t="shared" si="2"/>
        <v>#VALUE!</v>
      </c>
    </row>
    <row r="18" spans="2:6" x14ac:dyDescent="0.35">
      <c r="B18" s="8" t="s">
        <v>13</v>
      </c>
      <c r="C18" s="13" t="e">
        <f>SUM('Q1 Budget Tracking'!C18*3)</f>
        <v>#VALUE!</v>
      </c>
      <c r="D18" s="15" t="s">
        <v>46</v>
      </c>
      <c r="E18" s="22" t="e">
        <f t="shared" si="0"/>
        <v>#VALUE!</v>
      </c>
      <c r="F18" s="6" t="e">
        <f t="shared" si="2"/>
        <v>#VALUE!</v>
      </c>
    </row>
    <row r="19" spans="2:6" x14ac:dyDescent="0.35">
      <c r="B19" s="8" t="s">
        <v>14</v>
      </c>
      <c r="C19" s="13" t="e">
        <f>SUM('Q1 Budget Tracking'!C19*3)</f>
        <v>#VALUE!</v>
      </c>
      <c r="D19" s="15" t="s">
        <v>46</v>
      </c>
      <c r="E19" s="22" t="e">
        <f t="shared" si="0"/>
        <v>#VALUE!</v>
      </c>
      <c r="F19" s="6" t="e">
        <f t="shared" si="2"/>
        <v>#VALUE!</v>
      </c>
    </row>
    <row r="20" spans="2:6" x14ac:dyDescent="0.35">
      <c r="B20" s="8" t="s">
        <v>15</v>
      </c>
      <c r="C20" s="13" t="e">
        <f>SUM('Q1 Budget Tracking'!C20*3)</f>
        <v>#VALUE!</v>
      </c>
      <c r="D20" s="15" t="s">
        <v>46</v>
      </c>
      <c r="E20" s="22" t="e">
        <f t="shared" si="0"/>
        <v>#VALUE!</v>
      </c>
      <c r="F20" s="6" t="e">
        <f t="shared" si="2"/>
        <v>#VALUE!</v>
      </c>
    </row>
    <row r="21" spans="2:6" x14ac:dyDescent="0.35">
      <c r="B21" s="8" t="s">
        <v>16</v>
      </c>
      <c r="C21" s="13" t="e">
        <f>SUM('Q1 Budget Tracking'!C21*3)</f>
        <v>#VALUE!</v>
      </c>
      <c r="D21" s="15" t="s">
        <v>46</v>
      </c>
      <c r="E21" s="22" t="e">
        <f t="shared" si="0"/>
        <v>#VALUE!</v>
      </c>
      <c r="F21" s="6" t="e">
        <f t="shared" si="2"/>
        <v>#VALUE!</v>
      </c>
    </row>
    <row r="22" spans="2:6" x14ac:dyDescent="0.35">
      <c r="B22" s="8" t="s">
        <v>17</v>
      </c>
      <c r="C22" s="13" t="e">
        <f>SUM('Q1 Budget Tracking'!C22*3)</f>
        <v>#VALUE!</v>
      </c>
      <c r="D22" s="15" t="s">
        <v>46</v>
      </c>
      <c r="E22" s="22" t="e">
        <f t="shared" si="0"/>
        <v>#VALUE!</v>
      </c>
      <c r="F22" s="6" t="e">
        <f t="shared" si="2"/>
        <v>#VALUE!</v>
      </c>
    </row>
    <row r="23" spans="2:6" x14ac:dyDescent="0.35">
      <c r="B23" s="8" t="s">
        <v>18</v>
      </c>
      <c r="C23" s="13" t="e">
        <f>SUM('Q1 Budget Tracking'!C23*3)</f>
        <v>#VALUE!</v>
      </c>
      <c r="D23" s="15" t="s">
        <v>46</v>
      </c>
      <c r="E23" s="22" t="e">
        <f t="shared" si="0"/>
        <v>#VALUE!</v>
      </c>
      <c r="F23" s="6" t="e">
        <f t="shared" si="2"/>
        <v>#VALUE!</v>
      </c>
    </row>
    <row r="24" spans="2:6" x14ac:dyDescent="0.35">
      <c r="B24" s="8" t="s">
        <v>19</v>
      </c>
      <c r="C24" s="13" t="e">
        <f>SUM('Q1 Budget Tracking'!C24*3)</f>
        <v>#VALUE!</v>
      </c>
      <c r="D24" s="15" t="s">
        <v>46</v>
      </c>
      <c r="E24" s="22" t="e">
        <f t="shared" si="0"/>
        <v>#VALUE!</v>
      </c>
      <c r="F24" s="6" t="e">
        <f t="shared" si="2"/>
        <v>#VALUE!</v>
      </c>
    </row>
    <row r="25" spans="2:6" x14ac:dyDescent="0.35">
      <c r="B25" s="8" t="s">
        <v>20</v>
      </c>
      <c r="C25" s="13" t="e">
        <f>SUM('Q1 Budget Tracking'!C25*3)</f>
        <v>#VALUE!</v>
      </c>
      <c r="D25" s="15" t="s">
        <v>46</v>
      </c>
      <c r="E25" s="22" t="e">
        <f t="shared" si="0"/>
        <v>#VALUE!</v>
      </c>
      <c r="F25" s="6" t="e">
        <f t="shared" si="2"/>
        <v>#VALUE!</v>
      </c>
    </row>
    <row r="26" spans="2:6" x14ac:dyDescent="0.35">
      <c r="B26" s="8" t="s">
        <v>21</v>
      </c>
      <c r="C26" s="13" t="e">
        <f>SUM('Q1 Budget Tracking'!C26*3)</f>
        <v>#VALUE!</v>
      </c>
      <c r="D26" s="15" t="s">
        <v>46</v>
      </c>
      <c r="E26" s="22" t="e">
        <f t="shared" si="0"/>
        <v>#VALUE!</v>
      </c>
      <c r="F26" s="6" t="e">
        <f t="shared" si="2"/>
        <v>#VALUE!</v>
      </c>
    </row>
    <row r="27" spans="2:6" x14ac:dyDescent="0.35">
      <c r="B27" s="8" t="s">
        <v>22</v>
      </c>
      <c r="C27" s="13" t="e">
        <f>SUM('Q1 Budget Tracking'!C27*3)</f>
        <v>#VALUE!</v>
      </c>
      <c r="D27" s="15" t="s">
        <v>46</v>
      </c>
      <c r="E27" s="22" t="e">
        <f t="shared" si="0"/>
        <v>#VALUE!</v>
      </c>
      <c r="F27" s="6" t="e">
        <f t="shared" si="2"/>
        <v>#VALUE!</v>
      </c>
    </row>
    <row r="28" spans="2:6" x14ac:dyDescent="0.35">
      <c r="B28" s="8" t="s">
        <v>23</v>
      </c>
      <c r="C28" s="13" t="e">
        <f>SUM('Q1 Budget Tracking'!C28*3)</f>
        <v>#VALUE!</v>
      </c>
      <c r="D28" s="15" t="s">
        <v>46</v>
      </c>
      <c r="E28" s="22" t="e">
        <f t="shared" si="0"/>
        <v>#VALUE!</v>
      </c>
      <c r="F28" s="6" t="e">
        <f t="shared" si="2"/>
        <v>#VALUE!</v>
      </c>
    </row>
    <row r="29" spans="2:6" x14ac:dyDescent="0.35">
      <c r="B29" s="8" t="s">
        <v>24</v>
      </c>
      <c r="C29" s="13" t="e">
        <f>SUM('Q1 Budget Tracking'!C29*3)</f>
        <v>#VALUE!</v>
      </c>
      <c r="D29" s="15" t="s">
        <v>46</v>
      </c>
      <c r="E29" s="22" t="e">
        <f t="shared" si="0"/>
        <v>#VALUE!</v>
      </c>
      <c r="F29" s="6" t="e">
        <f t="shared" si="2"/>
        <v>#VALUE!</v>
      </c>
    </row>
    <row r="30" spans="2:6" x14ac:dyDescent="0.35">
      <c r="B30" s="8" t="s">
        <v>25</v>
      </c>
      <c r="C30" s="13" t="e">
        <f>SUM('Q1 Budget Tracking'!C30*3)</f>
        <v>#VALUE!</v>
      </c>
      <c r="D30" s="15" t="s">
        <v>46</v>
      </c>
      <c r="E30" s="22" t="e">
        <f t="shared" si="0"/>
        <v>#VALUE!</v>
      </c>
      <c r="F30" s="6" t="e">
        <f t="shared" si="2"/>
        <v>#VALUE!</v>
      </c>
    </row>
    <row r="31" spans="2:6" x14ac:dyDescent="0.35">
      <c r="B31" s="8" t="s">
        <v>26</v>
      </c>
      <c r="C31" s="13" t="e">
        <f>SUM('Q1 Budget Tracking'!C31*3)</f>
        <v>#VALUE!</v>
      </c>
      <c r="D31" s="15" t="s">
        <v>46</v>
      </c>
      <c r="E31" s="22" t="e">
        <f t="shared" si="0"/>
        <v>#VALUE!</v>
      </c>
      <c r="F31" s="6" t="e">
        <f t="shared" si="2"/>
        <v>#VALUE!</v>
      </c>
    </row>
    <row r="32" spans="2:6" x14ac:dyDescent="0.35">
      <c r="B32" s="8" t="s">
        <v>27</v>
      </c>
      <c r="C32" s="13" t="e">
        <f>SUM('Q1 Budget Tracking'!C32*3)</f>
        <v>#VALUE!</v>
      </c>
      <c r="D32" s="15" t="s">
        <v>46</v>
      </c>
      <c r="E32" s="22" t="e">
        <f t="shared" si="0"/>
        <v>#VALUE!</v>
      </c>
      <c r="F32" s="6" t="e">
        <f t="shared" si="2"/>
        <v>#VALUE!</v>
      </c>
    </row>
    <row r="33" spans="2:6" x14ac:dyDescent="0.35">
      <c r="B33" s="8" t="s">
        <v>28</v>
      </c>
      <c r="C33" s="13" t="e">
        <f>SUM('Q1 Budget Tracking'!C33*3)</f>
        <v>#VALUE!</v>
      </c>
      <c r="D33" s="15" t="s">
        <v>46</v>
      </c>
      <c r="E33" s="22" t="e">
        <f t="shared" si="0"/>
        <v>#VALUE!</v>
      </c>
      <c r="F33" s="6" t="e">
        <f t="shared" si="2"/>
        <v>#VALUE!</v>
      </c>
    </row>
    <row r="34" spans="2:6" x14ac:dyDescent="0.35">
      <c r="B34" s="8" t="s">
        <v>29</v>
      </c>
      <c r="C34" s="13" t="e">
        <f>SUM('Q1 Budget Tracking'!C34*3)</f>
        <v>#VALUE!</v>
      </c>
      <c r="D34" s="15" t="s">
        <v>46</v>
      </c>
      <c r="E34" s="22" t="e">
        <f t="shared" si="0"/>
        <v>#VALUE!</v>
      </c>
      <c r="F34" s="6" t="e">
        <f t="shared" si="2"/>
        <v>#VALUE!</v>
      </c>
    </row>
    <row r="35" spans="2:6" x14ac:dyDescent="0.35">
      <c r="B35" s="8" t="s">
        <v>30</v>
      </c>
      <c r="C35" s="13" t="e">
        <f>SUM('Q1 Budget Tracking'!C35*3)</f>
        <v>#VALUE!</v>
      </c>
      <c r="D35" s="15" t="s">
        <v>46</v>
      </c>
      <c r="E35" s="22" t="e">
        <f t="shared" si="0"/>
        <v>#VALUE!</v>
      </c>
      <c r="F35" s="6" t="e">
        <f t="shared" si="2"/>
        <v>#VALUE!</v>
      </c>
    </row>
    <row r="36" spans="2:6" x14ac:dyDescent="0.35">
      <c r="B36" s="8" t="s">
        <v>31</v>
      </c>
      <c r="C36" s="13" t="e">
        <f>SUM('Q1 Budget Tracking'!C36*3)</f>
        <v>#VALUE!</v>
      </c>
      <c r="D36" s="15" t="s">
        <v>46</v>
      </c>
      <c r="E36" s="22" t="e">
        <f t="shared" si="0"/>
        <v>#VALUE!</v>
      </c>
      <c r="F36" s="6" t="e">
        <f t="shared" si="2"/>
        <v>#VALUE!</v>
      </c>
    </row>
    <row r="37" spans="2:6" x14ac:dyDescent="0.35">
      <c r="B37" s="8" t="s">
        <v>32</v>
      </c>
      <c r="C37" s="13" t="e">
        <f>SUM('Q1 Budget Tracking'!C37*3)</f>
        <v>#VALUE!</v>
      </c>
      <c r="D37" s="15" t="s">
        <v>46</v>
      </c>
      <c r="E37" s="22" t="e">
        <f t="shared" si="0"/>
        <v>#VALUE!</v>
      </c>
      <c r="F37" s="6" t="e">
        <f t="shared" si="2"/>
        <v>#VALUE!</v>
      </c>
    </row>
    <row r="38" spans="2:6" x14ac:dyDescent="0.35">
      <c r="B38" s="8" t="s">
        <v>33</v>
      </c>
      <c r="C38" s="13" t="e">
        <f>SUM('Q1 Budget Tracking'!C38*3)</f>
        <v>#VALUE!</v>
      </c>
      <c r="D38" s="15" t="s">
        <v>46</v>
      </c>
      <c r="E38" s="22" t="e">
        <f t="shared" si="0"/>
        <v>#VALUE!</v>
      </c>
      <c r="F38" s="6" t="e">
        <f t="shared" si="2"/>
        <v>#VALUE!</v>
      </c>
    </row>
    <row r="39" spans="2:6" x14ac:dyDescent="0.35">
      <c r="B39" s="8" t="s">
        <v>34</v>
      </c>
      <c r="C39" s="13" t="e">
        <f>SUM('Q1 Budget Tracking'!C39*3)</f>
        <v>#VALUE!</v>
      </c>
      <c r="D39" s="15" t="s">
        <v>46</v>
      </c>
      <c r="E39" s="22" t="e">
        <f t="shared" si="0"/>
        <v>#VALUE!</v>
      </c>
      <c r="F39" s="6" t="e">
        <f t="shared" si="2"/>
        <v>#VALUE!</v>
      </c>
    </row>
    <row r="40" spans="2:6" x14ac:dyDescent="0.35">
      <c r="B40" s="8" t="s">
        <v>35</v>
      </c>
      <c r="C40" s="13" t="e">
        <f>SUM('Q1 Budget Tracking'!C40*3)</f>
        <v>#VALUE!</v>
      </c>
      <c r="D40" s="15" t="s">
        <v>46</v>
      </c>
      <c r="E40" s="22" t="e">
        <f t="shared" si="0"/>
        <v>#VALUE!</v>
      </c>
      <c r="F40" s="6" t="e">
        <f t="shared" si="2"/>
        <v>#VALUE!</v>
      </c>
    </row>
    <row r="41" spans="2:6" x14ac:dyDescent="0.35">
      <c r="B41" s="1" t="s">
        <v>9</v>
      </c>
      <c r="C41" s="13"/>
      <c r="D41" s="15"/>
      <c r="E41" s="22"/>
      <c r="F41" s="6"/>
    </row>
    <row r="42" spans="2:6" x14ac:dyDescent="0.35">
      <c r="B42" s="8" t="s">
        <v>36</v>
      </c>
      <c r="C42" s="13" t="e">
        <f>SUM('Q1 Budget Tracking'!C42*3)</f>
        <v>#VALUE!</v>
      </c>
      <c r="D42" s="15" t="s">
        <v>46</v>
      </c>
      <c r="E42" s="22" t="e">
        <f t="shared" si="0"/>
        <v>#VALUE!</v>
      </c>
      <c r="F42" s="6" t="e">
        <f t="shared" si="2"/>
        <v>#VALUE!</v>
      </c>
    </row>
    <row r="43" spans="2:6" x14ac:dyDescent="0.35">
      <c r="B43" s="8" t="s">
        <v>37</v>
      </c>
      <c r="C43" s="13" t="e">
        <f>SUM('Q1 Budget Tracking'!C43*3)</f>
        <v>#VALUE!</v>
      </c>
      <c r="D43" s="15" t="s">
        <v>46</v>
      </c>
      <c r="E43" s="22" t="e">
        <f t="shared" si="0"/>
        <v>#VALUE!</v>
      </c>
      <c r="F43" s="6" t="e">
        <f t="shared" si="2"/>
        <v>#VALUE!</v>
      </c>
    </row>
    <row r="44" spans="2:6" x14ac:dyDescent="0.35">
      <c r="B44" s="8" t="s">
        <v>38</v>
      </c>
      <c r="C44" s="13" t="e">
        <f>SUM('Q1 Budget Tracking'!C44*3)</f>
        <v>#VALUE!</v>
      </c>
      <c r="D44" s="15" t="s">
        <v>46</v>
      </c>
      <c r="E44" s="22" t="e">
        <f t="shared" si="0"/>
        <v>#VALUE!</v>
      </c>
      <c r="F44" s="6" t="e">
        <f t="shared" si="2"/>
        <v>#VALUE!</v>
      </c>
    </row>
    <row r="45" spans="2:6" x14ac:dyDescent="0.35">
      <c r="B45" s="8" t="s">
        <v>39</v>
      </c>
      <c r="C45" s="13" t="e">
        <f>SUM('Q1 Budget Tracking'!C45*3)</f>
        <v>#VALUE!</v>
      </c>
      <c r="D45" s="15" t="s">
        <v>46</v>
      </c>
      <c r="E45" s="22" t="e">
        <f t="shared" si="0"/>
        <v>#VALUE!</v>
      </c>
      <c r="F45" s="6" t="e">
        <f t="shared" si="2"/>
        <v>#VALUE!</v>
      </c>
    </row>
    <row r="46" spans="2:6" x14ac:dyDescent="0.35">
      <c r="B46" s="8" t="s">
        <v>40</v>
      </c>
      <c r="C46" s="13" t="e">
        <f>SUM('Q1 Budget Tracking'!C46*3)</f>
        <v>#VALUE!</v>
      </c>
      <c r="D46" s="15" t="s">
        <v>46</v>
      </c>
      <c r="E46" s="22" t="e">
        <f t="shared" si="0"/>
        <v>#VALUE!</v>
      </c>
      <c r="F46" s="6" t="e">
        <f t="shared" si="2"/>
        <v>#VALUE!</v>
      </c>
    </row>
    <row r="47" spans="2:6" x14ac:dyDescent="0.35">
      <c r="B47" s="8" t="s">
        <v>41</v>
      </c>
      <c r="C47" s="13" t="e">
        <f>SUM('Q1 Budget Tracking'!C47*3)</f>
        <v>#VALUE!</v>
      </c>
      <c r="D47" s="15" t="s">
        <v>46</v>
      </c>
      <c r="E47" s="22" t="e">
        <f t="shared" si="0"/>
        <v>#VALUE!</v>
      </c>
      <c r="F47" s="6" t="e">
        <f t="shared" si="2"/>
        <v>#VALUE!</v>
      </c>
    </row>
    <row r="48" spans="2:6" x14ac:dyDescent="0.35">
      <c r="B48" s="8" t="s">
        <v>42</v>
      </c>
      <c r="C48" s="13" t="e">
        <f>SUM('Q1 Budget Tracking'!C48*3)</f>
        <v>#VALUE!</v>
      </c>
      <c r="D48" s="15" t="s">
        <v>46</v>
      </c>
      <c r="E48" s="22" t="e">
        <f t="shared" si="0"/>
        <v>#VALUE!</v>
      </c>
      <c r="F48" s="6" t="e">
        <f t="shared" si="2"/>
        <v>#VALUE!</v>
      </c>
    </row>
    <row r="49" spans="2:6" x14ac:dyDescent="0.35">
      <c r="B49" s="8" t="s">
        <v>43</v>
      </c>
      <c r="C49" s="13" t="e">
        <f>SUM('Q1 Budget Tracking'!C49*3)</f>
        <v>#VALUE!</v>
      </c>
      <c r="D49" s="15" t="s">
        <v>46</v>
      </c>
      <c r="E49" s="22" t="e">
        <f t="shared" si="0"/>
        <v>#VALUE!</v>
      </c>
      <c r="F49" s="6" t="e">
        <f t="shared" si="2"/>
        <v>#VALUE!</v>
      </c>
    </row>
    <row r="50" spans="2:6" x14ac:dyDescent="0.35">
      <c r="B50" s="8" t="s">
        <v>44</v>
      </c>
      <c r="C50" s="13" t="e">
        <f>SUM('Q1 Budget Tracking'!C50*3)</f>
        <v>#VALUE!</v>
      </c>
      <c r="D50" s="15" t="s">
        <v>46</v>
      </c>
      <c r="E50" s="22" t="e">
        <f t="shared" si="0"/>
        <v>#VALUE!</v>
      </c>
      <c r="F50" s="6" t="e">
        <f t="shared" si="2"/>
        <v>#VALUE!</v>
      </c>
    </row>
    <row r="51" spans="2:6" x14ac:dyDescent="0.35">
      <c r="B51" s="8" t="s">
        <v>45</v>
      </c>
      <c r="C51" s="13" t="e">
        <f>SUM('Q1 Budget Tracking'!C51*3)</f>
        <v>#VALUE!</v>
      </c>
      <c r="D51" s="15" t="s">
        <v>46</v>
      </c>
      <c r="E51" s="22" t="e">
        <f t="shared" si="0"/>
        <v>#VALUE!</v>
      </c>
      <c r="F51" s="6" t="e">
        <f t="shared" si="2"/>
        <v>#VALUE!</v>
      </c>
    </row>
    <row r="52" spans="2:6" x14ac:dyDescent="0.35">
      <c r="C52" s="13"/>
      <c r="D52" s="15"/>
      <c r="E52" s="22"/>
      <c r="F52" s="6"/>
    </row>
    <row r="53" spans="2:6" x14ac:dyDescent="0.35">
      <c r="B53" s="8" t="s">
        <v>7</v>
      </c>
      <c r="C53" s="13" t="e">
        <f>SUM('Q1 Budget Tracking'!C53*3)</f>
        <v>#VALUE!</v>
      </c>
      <c r="D53" s="15" t="s">
        <v>46</v>
      </c>
      <c r="E53" s="22" t="e">
        <f t="shared" si="0"/>
        <v>#VALUE!</v>
      </c>
      <c r="F53" s="6" t="e">
        <f t="shared" si="2"/>
        <v>#VALUE!</v>
      </c>
    </row>
    <row r="54" spans="2:6" x14ac:dyDescent="0.35">
      <c r="B54" s="8" t="s">
        <v>8</v>
      </c>
      <c r="C54" s="13" t="e">
        <f>SUM('Q1 Budget Tracking'!C54*3)</f>
        <v>#VALUE!</v>
      </c>
      <c r="D54" s="15" t="s">
        <v>46</v>
      </c>
      <c r="E54" s="22" t="e">
        <f t="shared" si="0"/>
        <v>#VALUE!</v>
      </c>
      <c r="F54" s="6" t="e">
        <f t="shared" si="2"/>
        <v>#VALUE!</v>
      </c>
    </row>
    <row r="55" spans="2:6" x14ac:dyDescent="0.35">
      <c r="C55" s="13"/>
      <c r="D55" s="15"/>
      <c r="E55" s="22"/>
      <c r="F55" s="6"/>
    </row>
    <row r="56" spans="2:6" x14ac:dyDescent="0.35">
      <c r="B56" s="9" t="s">
        <v>48</v>
      </c>
      <c r="C56" s="14">
        <f>SUM('Q1 Budget Tracking'!C56*3)</f>
        <v>0</v>
      </c>
      <c r="D56" s="17">
        <f>SUM(D15:D55)</f>
        <v>0</v>
      </c>
      <c r="E56" s="22" t="e">
        <f t="shared" si="0"/>
        <v>#DIV/0!</v>
      </c>
      <c r="F56" s="6">
        <f t="shared" si="2"/>
        <v>0</v>
      </c>
    </row>
    <row r="57" spans="2:6" x14ac:dyDescent="0.35">
      <c r="B57" s="9"/>
      <c r="C57" s="13"/>
      <c r="D57" s="15"/>
      <c r="E57" s="22"/>
      <c r="F57" s="6"/>
    </row>
    <row r="58" spans="2:6" x14ac:dyDescent="0.35">
      <c r="B58" s="9" t="s">
        <v>49</v>
      </c>
      <c r="C58" s="13">
        <f>SUM('Q1 Budget Tracking'!C58*3)</f>
        <v>0</v>
      </c>
      <c r="D58" s="17">
        <f>SUM(D12-D56)</f>
        <v>0</v>
      </c>
      <c r="E58" s="22" t="e">
        <f t="shared" si="0"/>
        <v>#DIV/0!</v>
      </c>
      <c r="F58" s="6">
        <f t="shared" si="2"/>
        <v>0</v>
      </c>
    </row>
  </sheetData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C4F5-2C33-4665-8569-1E9919620FBE}">
  <dimension ref="B1:F58"/>
  <sheetViews>
    <sheetView zoomScale="69" workbookViewId="0">
      <selection activeCell="B18" sqref="B18"/>
    </sheetView>
  </sheetViews>
  <sheetFormatPr defaultRowHeight="14.5" x14ac:dyDescent="0.35"/>
  <cols>
    <col min="1" max="1" width="1" style="3" customWidth="1"/>
    <col min="2" max="2" width="37.08984375" style="1" customWidth="1"/>
    <col min="3" max="6" width="15.08984375" style="2" customWidth="1"/>
    <col min="7" max="16384" width="8.7265625" style="3"/>
  </cols>
  <sheetData>
    <row r="1" spans="2:6" ht="8" customHeight="1" x14ac:dyDescent="0.35"/>
    <row r="2" spans="2:6" x14ac:dyDescent="0.35">
      <c r="B2" s="20" t="str">
        <f>'Annual Budget'!B2</f>
        <v>{CREDIT UNION NAME}</v>
      </c>
      <c r="C2" s="20"/>
      <c r="D2" s="20"/>
      <c r="E2" s="20"/>
      <c r="F2" s="20"/>
    </row>
    <row r="3" spans="2:6" x14ac:dyDescent="0.35">
      <c r="B3" s="20" t="str">
        <f>'Annual Budget'!B3</f>
        <v>{Year} Budget Analysis</v>
      </c>
      <c r="C3" s="20"/>
      <c r="D3" s="20"/>
      <c r="E3" s="20"/>
      <c r="F3" s="20"/>
    </row>
    <row r="4" spans="2:6" ht="8" customHeight="1" x14ac:dyDescent="0.35">
      <c r="B4" s="2"/>
    </row>
    <row r="5" spans="2:6" ht="20" customHeight="1" x14ac:dyDescent="0.35">
      <c r="B5" s="11" t="str">
        <f>'Annual Budget'!D5</f>
        <v>{current year} Budget</v>
      </c>
      <c r="C5" s="10"/>
    </row>
    <row r="6" spans="2:6" x14ac:dyDescent="0.35">
      <c r="B6" s="4" t="s">
        <v>1</v>
      </c>
      <c r="C6" s="10" t="s">
        <v>57</v>
      </c>
      <c r="D6" s="10" t="s">
        <v>51</v>
      </c>
      <c r="E6" s="10" t="s">
        <v>53</v>
      </c>
      <c r="F6" s="10" t="s">
        <v>52</v>
      </c>
    </row>
    <row r="7" spans="2:6" x14ac:dyDescent="0.35">
      <c r="B7" s="1" t="s">
        <v>2</v>
      </c>
      <c r="C7" s="15" t="e">
        <f>'Annual Budget'!F7</f>
        <v>#VALUE!</v>
      </c>
      <c r="D7" s="15" t="s">
        <v>46</v>
      </c>
      <c r="E7" s="16" t="e">
        <f>SUM(F7/D7)</f>
        <v>#VALUE!</v>
      </c>
      <c r="F7" s="6" t="e">
        <f>SUM(D7-C7)</f>
        <v>#VALUE!</v>
      </c>
    </row>
    <row r="8" spans="2:6" x14ac:dyDescent="0.35">
      <c r="B8" s="1" t="s">
        <v>3</v>
      </c>
      <c r="C8" s="15" t="e">
        <f>'Annual Budget'!F8</f>
        <v>#VALUE!</v>
      </c>
      <c r="D8" s="15" t="s">
        <v>46</v>
      </c>
      <c r="E8" s="16" t="e">
        <f t="shared" ref="E8:E58" si="0">SUM(F8/D8)</f>
        <v>#VALUE!</v>
      </c>
      <c r="F8" s="6" t="e">
        <f t="shared" ref="F8:F10" si="1">SUM(D8-C8)</f>
        <v>#VALUE!</v>
      </c>
    </row>
    <row r="9" spans="2:6" x14ac:dyDescent="0.35">
      <c r="B9" s="1" t="s">
        <v>4</v>
      </c>
      <c r="C9" s="15" t="e">
        <f>'Annual Budget'!F9</f>
        <v>#VALUE!</v>
      </c>
      <c r="D9" s="15" t="s">
        <v>46</v>
      </c>
      <c r="E9" s="16" t="e">
        <f t="shared" si="0"/>
        <v>#VALUE!</v>
      </c>
      <c r="F9" s="6" t="e">
        <f t="shared" si="1"/>
        <v>#VALUE!</v>
      </c>
    </row>
    <row r="10" spans="2:6" x14ac:dyDescent="0.35">
      <c r="B10" s="1" t="s">
        <v>5</v>
      </c>
      <c r="C10" s="15" t="e">
        <f>'Annual Budget'!F10</f>
        <v>#VALUE!</v>
      </c>
      <c r="D10" s="15" t="s">
        <v>46</v>
      </c>
      <c r="E10" s="16" t="e">
        <f t="shared" si="0"/>
        <v>#VALUE!</v>
      </c>
      <c r="F10" s="6" t="e">
        <f t="shared" si="1"/>
        <v>#VALUE!</v>
      </c>
    </row>
    <row r="11" spans="2:6" x14ac:dyDescent="0.35">
      <c r="C11" s="15"/>
      <c r="D11" s="15"/>
      <c r="E11" s="16"/>
      <c r="F11" s="6"/>
    </row>
    <row r="12" spans="2:6" x14ac:dyDescent="0.35">
      <c r="B12" s="4" t="s">
        <v>47</v>
      </c>
      <c r="C12" s="17" t="e">
        <f>'Annual Budget'!F12</f>
        <v>#VALUE!</v>
      </c>
      <c r="D12" s="17">
        <f>SUM(D7:D10)</f>
        <v>0</v>
      </c>
      <c r="E12" s="18" t="e">
        <f t="shared" si="0"/>
        <v>#VALUE!</v>
      </c>
      <c r="F12" s="7" t="e">
        <f>SUM(F7:F11)</f>
        <v>#VALUE!</v>
      </c>
    </row>
    <row r="13" spans="2:6" x14ac:dyDescent="0.35">
      <c r="B13" s="1" t="s">
        <v>9</v>
      </c>
      <c r="C13" s="15"/>
      <c r="D13" s="15"/>
      <c r="E13" s="16"/>
      <c r="F13" s="3"/>
    </row>
    <row r="14" spans="2:6" x14ac:dyDescent="0.35">
      <c r="B14" s="4" t="s">
        <v>6</v>
      </c>
      <c r="C14" s="15"/>
      <c r="D14" s="15"/>
      <c r="E14" s="16"/>
      <c r="F14" s="5"/>
    </row>
    <row r="15" spans="2:6" x14ac:dyDescent="0.35">
      <c r="B15" s="8" t="s">
        <v>10</v>
      </c>
      <c r="C15" s="15" t="e">
        <f>'Annual Budget'!F15</f>
        <v>#VALUE!</v>
      </c>
      <c r="D15" s="15" t="s">
        <v>46</v>
      </c>
      <c r="E15" s="16" t="e">
        <f t="shared" si="0"/>
        <v>#VALUE!</v>
      </c>
      <c r="F15" s="6" t="e">
        <f t="shared" ref="F15:F58" si="2">SUM(D15-C15)</f>
        <v>#VALUE!</v>
      </c>
    </row>
    <row r="16" spans="2:6" x14ac:dyDescent="0.35">
      <c r="B16" s="8" t="s">
        <v>11</v>
      </c>
      <c r="C16" s="15" t="e">
        <f>'Annual Budget'!F16</f>
        <v>#VALUE!</v>
      </c>
      <c r="D16" s="15" t="s">
        <v>46</v>
      </c>
      <c r="E16" s="16" t="e">
        <f t="shared" si="0"/>
        <v>#VALUE!</v>
      </c>
      <c r="F16" s="6" t="e">
        <f t="shared" si="2"/>
        <v>#VALUE!</v>
      </c>
    </row>
    <row r="17" spans="2:6" x14ac:dyDescent="0.35">
      <c r="B17" s="8" t="s">
        <v>12</v>
      </c>
      <c r="C17" s="15" t="e">
        <f>'Annual Budget'!F17</f>
        <v>#VALUE!</v>
      </c>
      <c r="D17" s="15" t="s">
        <v>46</v>
      </c>
      <c r="E17" s="16" t="e">
        <f t="shared" si="0"/>
        <v>#VALUE!</v>
      </c>
      <c r="F17" s="6" t="e">
        <f t="shared" si="2"/>
        <v>#VALUE!</v>
      </c>
    </row>
    <row r="18" spans="2:6" x14ac:dyDescent="0.35">
      <c r="B18" s="8" t="s">
        <v>13</v>
      </c>
      <c r="C18" s="15" t="e">
        <f>'Annual Budget'!F18</f>
        <v>#VALUE!</v>
      </c>
      <c r="D18" s="15" t="s">
        <v>46</v>
      </c>
      <c r="E18" s="16" t="e">
        <f t="shared" si="0"/>
        <v>#VALUE!</v>
      </c>
      <c r="F18" s="6" t="e">
        <f t="shared" si="2"/>
        <v>#VALUE!</v>
      </c>
    </row>
    <row r="19" spans="2:6" x14ac:dyDescent="0.35">
      <c r="B19" s="8" t="s">
        <v>14</v>
      </c>
      <c r="C19" s="15" t="e">
        <f>'Annual Budget'!F19</f>
        <v>#VALUE!</v>
      </c>
      <c r="D19" s="15" t="s">
        <v>46</v>
      </c>
      <c r="E19" s="16" t="e">
        <f t="shared" si="0"/>
        <v>#VALUE!</v>
      </c>
      <c r="F19" s="6" t="e">
        <f t="shared" si="2"/>
        <v>#VALUE!</v>
      </c>
    </row>
    <row r="20" spans="2:6" x14ac:dyDescent="0.35">
      <c r="B20" s="8" t="s">
        <v>15</v>
      </c>
      <c r="C20" s="15" t="e">
        <f>'Annual Budget'!F20</f>
        <v>#VALUE!</v>
      </c>
      <c r="D20" s="15" t="s">
        <v>46</v>
      </c>
      <c r="E20" s="16" t="e">
        <f t="shared" si="0"/>
        <v>#VALUE!</v>
      </c>
      <c r="F20" s="6" t="e">
        <f t="shared" si="2"/>
        <v>#VALUE!</v>
      </c>
    </row>
    <row r="21" spans="2:6" x14ac:dyDescent="0.35">
      <c r="B21" s="8" t="s">
        <v>16</v>
      </c>
      <c r="C21" s="15" t="e">
        <f>'Annual Budget'!F21</f>
        <v>#VALUE!</v>
      </c>
      <c r="D21" s="15" t="s">
        <v>46</v>
      </c>
      <c r="E21" s="16" t="e">
        <f t="shared" si="0"/>
        <v>#VALUE!</v>
      </c>
      <c r="F21" s="6" t="e">
        <f t="shared" si="2"/>
        <v>#VALUE!</v>
      </c>
    </row>
    <row r="22" spans="2:6" x14ac:dyDescent="0.35">
      <c r="B22" s="8" t="s">
        <v>17</v>
      </c>
      <c r="C22" s="15" t="e">
        <f>'Annual Budget'!F22</f>
        <v>#VALUE!</v>
      </c>
      <c r="D22" s="15" t="s">
        <v>46</v>
      </c>
      <c r="E22" s="16" t="e">
        <f t="shared" si="0"/>
        <v>#VALUE!</v>
      </c>
      <c r="F22" s="6" t="e">
        <f t="shared" si="2"/>
        <v>#VALUE!</v>
      </c>
    </row>
    <row r="23" spans="2:6" x14ac:dyDescent="0.35">
      <c r="B23" s="8" t="s">
        <v>18</v>
      </c>
      <c r="C23" s="15" t="e">
        <f>'Annual Budget'!F23</f>
        <v>#VALUE!</v>
      </c>
      <c r="D23" s="15" t="s">
        <v>46</v>
      </c>
      <c r="E23" s="16" t="e">
        <f t="shared" si="0"/>
        <v>#VALUE!</v>
      </c>
      <c r="F23" s="6" t="e">
        <f t="shared" si="2"/>
        <v>#VALUE!</v>
      </c>
    </row>
    <row r="24" spans="2:6" x14ac:dyDescent="0.35">
      <c r="B24" s="8" t="s">
        <v>19</v>
      </c>
      <c r="C24" s="15" t="e">
        <f>'Annual Budget'!F24</f>
        <v>#VALUE!</v>
      </c>
      <c r="D24" s="15" t="s">
        <v>46</v>
      </c>
      <c r="E24" s="16" t="e">
        <f t="shared" si="0"/>
        <v>#VALUE!</v>
      </c>
      <c r="F24" s="6" t="e">
        <f t="shared" si="2"/>
        <v>#VALUE!</v>
      </c>
    </row>
    <row r="25" spans="2:6" x14ac:dyDescent="0.35">
      <c r="B25" s="8" t="s">
        <v>20</v>
      </c>
      <c r="C25" s="15" t="e">
        <f>'Annual Budget'!F25</f>
        <v>#VALUE!</v>
      </c>
      <c r="D25" s="15" t="s">
        <v>46</v>
      </c>
      <c r="E25" s="16" t="e">
        <f t="shared" si="0"/>
        <v>#VALUE!</v>
      </c>
      <c r="F25" s="6" t="e">
        <f t="shared" si="2"/>
        <v>#VALUE!</v>
      </c>
    </row>
    <row r="26" spans="2:6" x14ac:dyDescent="0.35">
      <c r="B26" s="8" t="s">
        <v>21</v>
      </c>
      <c r="C26" s="15" t="e">
        <f>'Annual Budget'!F26</f>
        <v>#VALUE!</v>
      </c>
      <c r="D26" s="15" t="s">
        <v>46</v>
      </c>
      <c r="E26" s="16" t="e">
        <f t="shared" si="0"/>
        <v>#VALUE!</v>
      </c>
      <c r="F26" s="6" t="e">
        <f t="shared" si="2"/>
        <v>#VALUE!</v>
      </c>
    </row>
    <row r="27" spans="2:6" x14ac:dyDescent="0.35">
      <c r="B27" s="8" t="s">
        <v>22</v>
      </c>
      <c r="C27" s="15" t="e">
        <f>'Annual Budget'!F27</f>
        <v>#VALUE!</v>
      </c>
      <c r="D27" s="15" t="s">
        <v>46</v>
      </c>
      <c r="E27" s="16" t="e">
        <f t="shared" si="0"/>
        <v>#VALUE!</v>
      </c>
      <c r="F27" s="6" t="e">
        <f t="shared" si="2"/>
        <v>#VALUE!</v>
      </c>
    </row>
    <row r="28" spans="2:6" x14ac:dyDescent="0.35">
      <c r="B28" s="8" t="s">
        <v>23</v>
      </c>
      <c r="C28" s="15" t="e">
        <f>'Annual Budget'!F28</f>
        <v>#VALUE!</v>
      </c>
      <c r="D28" s="15" t="s">
        <v>46</v>
      </c>
      <c r="E28" s="16" t="e">
        <f t="shared" si="0"/>
        <v>#VALUE!</v>
      </c>
      <c r="F28" s="6" t="e">
        <f t="shared" si="2"/>
        <v>#VALUE!</v>
      </c>
    </row>
    <row r="29" spans="2:6" x14ac:dyDescent="0.35">
      <c r="B29" s="8" t="s">
        <v>24</v>
      </c>
      <c r="C29" s="15" t="e">
        <f>'Annual Budget'!F29</f>
        <v>#VALUE!</v>
      </c>
      <c r="D29" s="15" t="s">
        <v>46</v>
      </c>
      <c r="E29" s="16" t="e">
        <f t="shared" si="0"/>
        <v>#VALUE!</v>
      </c>
      <c r="F29" s="6" t="e">
        <f t="shared" si="2"/>
        <v>#VALUE!</v>
      </c>
    </row>
    <row r="30" spans="2:6" x14ac:dyDescent="0.35">
      <c r="B30" s="8" t="s">
        <v>25</v>
      </c>
      <c r="C30" s="15" t="e">
        <f>'Annual Budget'!F30</f>
        <v>#VALUE!</v>
      </c>
      <c r="D30" s="15" t="s">
        <v>46</v>
      </c>
      <c r="E30" s="16" t="e">
        <f t="shared" si="0"/>
        <v>#VALUE!</v>
      </c>
      <c r="F30" s="6" t="e">
        <f t="shared" si="2"/>
        <v>#VALUE!</v>
      </c>
    </row>
    <row r="31" spans="2:6" x14ac:dyDescent="0.35">
      <c r="B31" s="8" t="s">
        <v>26</v>
      </c>
      <c r="C31" s="15" t="e">
        <f>'Annual Budget'!F31</f>
        <v>#VALUE!</v>
      </c>
      <c r="D31" s="15" t="s">
        <v>46</v>
      </c>
      <c r="E31" s="16" t="e">
        <f t="shared" si="0"/>
        <v>#VALUE!</v>
      </c>
      <c r="F31" s="6" t="e">
        <f t="shared" si="2"/>
        <v>#VALUE!</v>
      </c>
    </row>
    <row r="32" spans="2:6" x14ac:dyDescent="0.35">
      <c r="B32" s="8" t="s">
        <v>27</v>
      </c>
      <c r="C32" s="15" t="e">
        <f>'Annual Budget'!F32</f>
        <v>#VALUE!</v>
      </c>
      <c r="D32" s="15" t="s">
        <v>46</v>
      </c>
      <c r="E32" s="16" t="e">
        <f t="shared" si="0"/>
        <v>#VALUE!</v>
      </c>
      <c r="F32" s="6" t="e">
        <f t="shared" si="2"/>
        <v>#VALUE!</v>
      </c>
    </row>
    <row r="33" spans="2:6" x14ac:dyDescent="0.35">
      <c r="B33" s="8" t="s">
        <v>28</v>
      </c>
      <c r="C33" s="15" t="e">
        <f>'Annual Budget'!F33</f>
        <v>#VALUE!</v>
      </c>
      <c r="D33" s="15" t="s">
        <v>46</v>
      </c>
      <c r="E33" s="16" t="e">
        <f t="shared" si="0"/>
        <v>#VALUE!</v>
      </c>
      <c r="F33" s="6" t="e">
        <f t="shared" si="2"/>
        <v>#VALUE!</v>
      </c>
    </row>
    <row r="34" spans="2:6" x14ac:dyDescent="0.35">
      <c r="B34" s="8" t="s">
        <v>29</v>
      </c>
      <c r="C34" s="15" t="e">
        <f>'Annual Budget'!F34</f>
        <v>#VALUE!</v>
      </c>
      <c r="D34" s="15" t="s">
        <v>46</v>
      </c>
      <c r="E34" s="16" t="e">
        <f t="shared" si="0"/>
        <v>#VALUE!</v>
      </c>
      <c r="F34" s="6" t="e">
        <f t="shared" si="2"/>
        <v>#VALUE!</v>
      </c>
    </row>
    <row r="35" spans="2:6" x14ac:dyDescent="0.35">
      <c r="B35" s="8" t="s">
        <v>30</v>
      </c>
      <c r="C35" s="15" t="e">
        <f>'Annual Budget'!F35</f>
        <v>#VALUE!</v>
      </c>
      <c r="D35" s="15" t="s">
        <v>46</v>
      </c>
      <c r="E35" s="16" t="e">
        <f t="shared" si="0"/>
        <v>#VALUE!</v>
      </c>
      <c r="F35" s="6" t="e">
        <f t="shared" si="2"/>
        <v>#VALUE!</v>
      </c>
    </row>
    <row r="36" spans="2:6" x14ac:dyDescent="0.35">
      <c r="B36" s="8" t="s">
        <v>31</v>
      </c>
      <c r="C36" s="15" t="e">
        <f>'Annual Budget'!F36</f>
        <v>#VALUE!</v>
      </c>
      <c r="D36" s="15" t="s">
        <v>46</v>
      </c>
      <c r="E36" s="16" t="e">
        <f t="shared" si="0"/>
        <v>#VALUE!</v>
      </c>
      <c r="F36" s="6" t="e">
        <f t="shared" si="2"/>
        <v>#VALUE!</v>
      </c>
    </row>
    <row r="37" spans="2:6" x14ac:dyDescent="0.35">
      <c r="B37" s="8" t="s">
        <v>32</v>
      </c>
      <c r="C37" s="15" t="e">
        <f>'Annual Budget'!F37</f>
        <v>#VALUE!</v>
      </c>
      <c r="D37" s="15" t="s">
        <v>46</v>
      </c>
      <c r="E37" s="16" t="e">
        <f t="shared" si="0"/>
        <v>#VALUE!</v>
      </c>
      <c r="F37" s="6" t="e">
        <f t="shared" si="2"/>
        <v>#VALUE!</v>
      </c>
    </row>
    <row r="38" spans="2:6" x14ac:dyDescent="0.35">
      <c r="B38" s="8" t="s">
        <v>33</v>
      </c>
      <c r="C38" s="15" t="e">
        <f>'Annual Budget'!F38</f>
        <v>#VALUE!</v>
      </c>
      <c r="D38" s="15" t="s">
        <v>46</v>
      </c>
      <c r="E38" s="16" t="e">
        <f t="shared" si="0"/>
        <v>#VALUE!</v>
      </c>
      <c r="F38" s="6" t="e">
        <f t="shared" si="2"/>
        <v>#VALUE!</v>
      </c>
    </row>
    <row r="39" spans="2:6" x14ac:dyDescent="0.35">
      <c r="B39" s="8" t="s">
        <v>34</v>
      </c>
      <c r="C39" s="15" t="e">
        <f>'Annual Budget'!F39</f>
        <v>#VALUE!</v>
      </c>
      <c r="D39" s="15" t="s">
        <v>46</v>
      </c>
      <c r="E39" s="16" t="e">
        <f t="shared" si="0"/>
        <v>#VALUE!</v>
      </c>
      <c r="F39" s="6" t="e">
        <f t="shared" si="2"/>
        <v>#VALUE!</v>
      </c>
    </row>
    <row r="40" spans="2:6" x14ac:dyDescent="0.35">
      <c r="B40" s="8" t="s">
        <v>35</v>
      </c>
      <c r="C40" s="15" t="e">
        <f>'Annual Budget'!F40</f>
        <v>#VALUE!</v>
      </c>
      <c r="D40" s="15" t="s">
        <v>46</v>
      </c>
      <c r="E40" s="16" t="e">
        <f t="shared" si="0"/>
        <v>#VALUE!</v>
      </c>
      <c r="F40" s="6" t="e">
        <f t="shared" si="2"/>
        <v>#VALUE!</v>
      </c>
    </row>
    <row r="41" spans="2:6" x14ac:dyDescent="0.35">
      <c r="B41" s="1" t="s">
        <v>9</v>
      </c>
      <c r="C41" s="15"/>
      <c r="D41" s="15"/>
      <c r="E41" s="16"/>
      <c r="F41" s="6"/>
    </row>
    <row r="42" spans="2:6" x14ac:dyDescent="0.35">
      <c r="B42" s="8" t="s">
        <v>36</v>
      </c>
      <c r="C42" s="15" t="e">
        <f>'Annual Budget'!F42</f>
        <v>#VALUE!</v>
      </c>
      <c r="D42" s="15" t="s">
        <v>46</v>
      </c>
      <c r="E42" s="16" t="e">
        <f t="shared" si="0"/>
        <v>#VALUE!</v>
      </c>
      <c r="F42" s="6" t="e">
        <f t="shared" si="2"/>
        <v>#VALUE!</v>
      </c>
    </row>
    <row r="43" spans="2:6" x14ac:dyDescent="0.35">
      <c r="B43" s="8" t="s">
        <v>37</v>
      </c>
      <c r="C43" s="15" t="e">
        <f>'Annual Budget'!F43</f>
        <v>#VALUE!</v>
      </c>
      <c r="D43" s="15" t="s">
        <v>46</v>
      </c>
      <c r="E43" s="16" t="e">
        <f t="shared" si="0"/>
        <v>#VALUE!</v>
      </c>
      <c r="F43" s="6" t="e">
        <f t="shared" si="2"/>
        <v>#VALUE!</v>
      </c>
    </row>
    <row r="44" spans="2:6" x14ac:dyDescent="0.35">
      <c r="B44" s="8" t="s">
        <v>38</v>
      </c>
      <c r="C44" s="15" t="e">
        <f>'Annual Budget'!F44</f>
        <v>#VALUE!</v>
      </c>
      <c r="D44" s="15" t="s">
        <v>46</v>
      </c>
      <c r="E44" s="16" t="e">
        <f t="shared" si="0"/>
        <v>#VALUE!</v>
      </c>
      <c r="F44" s="6" t="e">
        <f t="shared" si="2"/>
        <v>#VALUE!</v>
      </c>
    </row>
    <row r="45" spans="2:6" x14ac:dyDescent="0.35">
      <c r="B45" s="8" t="s">
        <v>39</v>
      </c>
      <c r="C45" s="15" t="e">
        <f>'Annual Budget'!F45</f>
        <v>#VALUE!</v>
      </c>
      <c r="D45" s="15" t="s">
        <v>46</v>
      </c>
      <c r="E45" s="16" t="e">
        <f t="shared" si="0"/>
        <v>#VALUE!</v>
      </c>
      <c r="F45" s="6" t="e">
        <f t="shared" si="2"/>
        <v>#VALUE!</v>
      </c>
    </row>
    <row r="46" spans="2:6" x14ac:dyDescent="0.35">
      <c r="B46" s="8" t="s">
        <v>40</v>
      </c>
      <c r="C46" s="15" t="e">
        <f>'Annual Budget'!F46</f>
        <v>#VALUE!</v>
      </c>
      <c r="D46" s="15" t="s">
        <v>46</v>
      </c>
      <c r="E46" s="16" t="e">
        <f t="shared" si="0"/>
        <v>#VALUE!</v>
      </c>
      <c r="F46" s="6" t="e">
        <f t="shared" si="2"/>
        <v>#VALUE!</v>
      </c>
    </row>
    <row r="47" spans="2:6" x14ac:dyDescent="0.35">
      <c r="B47" s="8" t="s">
        <v>41</v>
      </c>
      <c r="C47" s="15" t="e">
        <f>'Annual Budget'!F47</f>
        <v>#VALUE!</v>
      </c>
      <c r="D47" s="15" t="s">
        <v>46</v>
      </c>
      <c r="E47" s="16" t="e">
        <f t="shared" si="0"/>
        <v>#VALUE!</v>
      </c>
      <c r="F47" s="6" t="e">
        <f t="shared" si="2"/>
        <v>#VALUE!</v>
      </c>
    </row>
    <row r="48" spans="2:6" x14ac:dyDescent="0.35">
      <c r="B48" s="8" t="s">
        <v>42</v>
      </c>
      <c r="C48" s="15" t="e">
        <f>'Annual Budget'!F48</f>
        <v>#VALUE!</v>
      </c>
      <c r="D48" s="15" t="s">
        <v>46</v>
      </c>
      <c r="E48" s="16" t="e">
        <f t="shared" si="0"/>
        <v>#VALUE!</v>
      </c>
      <c r="F48" s="6" t="e">
        <f t="shared" si="2"/>
        <v>#VALUE!</v>
      </c>
    </row>
    <row r="49" spans="2:6" x14ac:dyDescent="0.35">
      <c r="B49" s="8" t="s">
        <v>43</v>
      </c>
      <c r="C49" s="15" t="e">
        <f>'Annual Budget'!F49</f>
        <v>#VALUE!</v>
      </c>
      <c r="D49" s="15" t="s">
        <v>46</v>
      </c>
      <c r="E49" s="16" t="e">
        <f t="shared" si="0"/>
        <v>#VALUE!</v>
      </c>
      <c r="F49" s="6" t="e">
        <f t="shared" si="2"/>
        <v>#VALUE!</v>
      </c>
    </row>
    <row r="50" spans="2:6" x14ac:dyDescent="0.35">
      <c r="B50" s="8" t="s">
        <v>44</v>
      </c>
      <c r="C50" s="15" t="e">
        <f>'Annual Budget'!F50</f>
        <v>#VALUE!</v>
      </c>
      <c r="D50" s="15" t="s">
        <v>46</v>
      </c>
      <c r="E50" s="16" t="e">
        <f t="shared" si="0"/>
        <v>#VALUE!</v>
      </c>
      <c r="F50" s="6" t="e">
        <f t="shared" si="2"/>
        <v>#VALUE!</v>
      </c>
    </row>
    <row r="51" spans="2:6" x14ac:dyDescent="0.35">
      <c r="B51" s="8" t="s">
        <v>45</v>
      </c>
      <c r="C51" s="15" t="e">
        <f>'Annual Budget'!F51</f>
        <v>#VALUE!</v>
      </c>
      <c r="D51" s="15" t="s">
        <v>46</v>
      </c>
      <c r="E51" s="16" t="e">
        <f t="shared" si="0"/>
        <v>#VALUE!</v>
      </c>
      <c r="F51" s="6" t="e">
        <f t="shared" si="2"/>
        <v>#VALUE!</v>
      </c>
    </row>
    <row r="52" spans="2:6" x14ac:dyDescent="0.35">
      <c r="C52" s="15"/>
      <c r="D52" s="15"/>
      <c r="E52" s="16"/>
      <c r="F52" s="6"/>
    </row>
    <row r="53" spans="2:6" x14ac:dyDescent="0.35">
      <c r="B53" s="8" t="s">
        <v>7</v>
      </c>
      <c r="C53" s="15" t="e">
        <f>'Annual Budget'!F53</f>
        <v>#VALUE!</v>
      </c>
      <c r="D53" s="15" t="s">
        <v>46</v>
      </c>
      <c r="E53" s="16" t="e">
        <f t="shared" si="0"/>
        <v>#VALUE!</v>
      </c>
      <c r="F53" s="6" t="e">
        <f t="shared" si="2"/>
        <v>#VALUE!</v>
      </c>
    </row>
    <row r="54" spans="2:6" x14ac:dyDescent="0.35">
      <c r="B54" s="8" t="s">
        <v>8</v>
      </c>
      <c r="C54" s="15" t="e">
        <f>'Annual Budget'!F54</f>
        <v>#VALUE!</v>
      </c>
      <c r="D54" s="15" t="s">
        <v>46</v>
      </c>
      <c r="E54" s="16" t="e">
        <f t="shared" si="0"/>
        <v>#VALUE!</v>
      </c>
      <c r="F54" s="6" t="e">
        <f t="shared" si="2"/>
        <v>#VALUE!</v>
      </c>
    </row>
    <row r="55" spans="2:6" x14ac:dyDescent="0.35">
      <c r="C55" s="15"/>
      <c r="D55" s="15"/>
      <c r="E55" s="16"/>
      <c r="F55" s="6"/>
    </row>
    <row r="56" spans="2:6" x14ac:dyDescent="0.35">
      <c r="B56" s="9" t="s">
        <v>48</v>
      </c>
      <c r="C56" s="17">
        <f>'Annual Budget'!F56</f>
        <v>0</v>
      </c>
      <c r="D56" s="17">
        <f>SUM(D15:D55)</f>
        <v>0</v>
      </c>
      <c r="E56" s="18" t="e">
        <f t="shared" si="0"/>
        <v>#DIV/0!</v>
      </c>
      <c r="F56" s="6">
        <f t="shared" si="2"/>
        <v>0</v>
      </c>
    </row>
    <row r="57" spans="2:6" x14ac:dyDescent="0.35">
      <c r="B57" s="9"/>
      <c r="C57" s="15"/>
      <c r="D57" s="15"/>
      <c r="E57" s="16"/>
      <c r="F57" s="6"/>
    </row>
    <row r="58" spans="2:6" x14ac:dyDescent="0.35">
      <c r="B58" s="9" t="s">
        <v>49</v>
      </c>
      <c r="C58" s="15">
        <f>'Annual Budget'!F58</f>
        <v>0</v>
      </c>
      <c r="D58" s="17">
        <f>SUM(D12-D56)</f>
        <v>0</v>
      </c>
      <c r="E58" s="18" t="e">
        <f t="shared" si="0"/>
        <v>#DIV/0!</v>
      </c>
      <c r="F58" s="6">
        <f t="shared" si="2"/>
        <v>0</v>
      </c>
    </row>
  </sheetData>
  <mergeCells count="2">
    <mergeCell ref="B2:F2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 Budget</vt:lpstr>
      <vt:lpstr>Q1 Budget Tracking</vt:lpstr>
      <vt:lpstr>Q2 Budget Tracking</vt:lpstr>
      <vt:lpstr>Q3 Budget Tracking</vt:lpstr>
      <vt:lpstr>Q4 Budget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Avery Ragsdale</dc:creator>
  <cp:lastModifiedBy>Avery Ragsdale</cp:lastModifiedBy>
  <dcterms:created xsi:type="dcterms:W3CDTF">2022-12-14T21:09:53Z</dcterms:created>
  <dcterms:modified xsi:type="dcterms:W3CDTF">2023-07-14T18:18:56Z</dcterms:modified>
</cp:coreProperties>
</file>